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200" windowHeight="6345"/>
  </bookViews>
  <sheets>
    <sheet name="Sheet1" sheetId="1" r:id="rId1"/>
  </sheets>
  <externalReferences>
    <externalReference r:id="rId2"/>
  </externalReferences>
  <definedNames>
    <definedName name="Code">'[1]1'!$A$2:$A$63</definedName>
    <definedName name="_xlnm.Print_Area" localSheetId="0">Sheet1!$A$1:$Q$41</definedName>
    <definedName name="Product_Table">'[1]1'!$A$1:$K$63</definedName>
  </definedNames>
  <calcPr calcId="191029"/>
</workbook>
</file>

<file path=xl/calcChain.xml><?xml version="1.0" encoding="utf-8"?>
<calcChain xmlns="http://schemas.openxmlformats.org/spreadsheetml/2006/main">
  <c r="H22" i="1"/>
  <c r="M21" l="1"/>
  <c r="Q21" s="1"/>
  <c r="H21"/>
  <c r="H18" l="1"/>
  <c r="H19"/>
  <c r="H20"/>
  <c r="M18" l="1"/>
  <c r="Q18" s="1"/>
  <c r="M22" l="1"/>
  <c r="Q22" s="1"/>
  <c r="M19" l="1"/>
  <c r="Q19" s="1"/>
  <c r="M20" l="1"/>
  <c r="Q20" s="1"/>
  <c r="Q17" l="1"/>
  <c r="Q23" s="1"/>
</calcChain>
</file>

<file path=xl/sharedStrings.xml><?xml version="1.0" encoding="utf-8"?>
<sst xmlns="http://schemas.openxmlformats.org/spreadsheetml/2006/main" count="55" uniqueCount="52">
  <si>
    <t>CODE</t>
  </si>
  <si>
    <t>DESCRIPTION</t>
  </si>
  <si>
    <t>2M/MA, 2 Grains</t>
  </si>
  <si>
    <t>Pepperoni &amp; Cheese Lil Bites</t>
  </si>
  <si>
    <t>4=2M/MA, 2 Grains</t>
  </si>
  <si>
    <t>INSTRUCTIONS</t>
  </si>
  <si>
    <t>Step #1</t>
  </si>
  <si>
    <t>Step #2</t>
  </si>
  <si>
    <t>Step #3</t>
  </si>
  <si>
    <t>Step #4</t>
  </si>
  <si>
    <t>Step #5</t>
  </si>
  <si>
    <t>A</t>
  </si>
  <si>
    <t>B</t>
  </si>
  <si>
    <t>C</t>
  </si>
  <si>
    <t>D</t>
  </si>
  <si>
    <t>E</t>
  </si>
  <si>
    <t>F</t>
  </si>
  <si>
    <t>G</t>
  </si>
  <si>
    <t>Nutritional</t>
  </si>
  <si>
    <t>Number of servings per menu</t>
  </si>
  <si>
    <t>Number of servings per case</t>
  </si>
  <si>
    <t>=</t>
  </si>
  <si>
    <t>Number of cases per menu</t>
  </si>
  <si>
    <t>x</t>
  </si>
  <si>
    <t>Number of Menus per School Year</t>
  </si>
  <si>
    <t>Number of cases per school year</t>
  </si>
  <si>
    <t>Pounds of Mozz per case</t>
  </si>
  <si>
    <t>Total Pounds of Mozz Needed</t>
  </si>
  <si>
    <t>/</t>
  </si>
  <si>
    <t>School District</t>
  </si>
  <si>
    <t>Contact</t>
  </si>
  <si>
    <t>E-Mail</t>
  </si>
  <si>
    <t>Address</t>
  </si>
  <si>
    <t>City/State/Zip</t>
  </si>
  <si>
    <t>Phone</t>
  </si>
  <si>
    <t>Enter number of meals you serve per day in Column A</t>
  </si>
  <si>
    <t>Enter number of times per year you will serve this item in Column D</t>
  </si>
  <si>
    <t>Multiply Column C x Column D = Column E</t>
  </si>
  <si>
    <t>Multiply Column E x Column F = Column G</t>
  </si>
  <si>
    <t>Divide Column A by Column B = Column C</t>
  </si>
  <si>
    <t>Total Diversion</t>
  </si>
  <si>
    <t>Nacho Lil Bites</t>
  </si>
  <si>
    <t>Totally Stuffed Italian Grilled</t>
  </si>
  <si>
    <t>8=2M/MA, 2 Grains</t>
  </si>
  <si>
    <t>Breaded Mozzarella Sticks</t>
  </si>
  <si>
    <t>5=2M/MA, 2.25 Grains</t>
  </si>
  <si>
    <t>Cheesy Lil Bites</t>
  </si>
  <si>
    <t>Broker/Sales Rep</t>
  </si>
  <si>
    <t>Distributor/Warehouse</t>
  </si>
  <si>
    <t>Italian Mozzarella Sticks</t>
  </si>
  <si>
    <t>5=2M/MA, 2.75 Grains</t>
  </si>
  <si>
    <t>6=2M/MA, 2 Grains</t>
  </si>
</sst>
</file>

<file path=xl/styles.xml><?xml version="1.0" encoding="utf-8"?>
<styleSheet xmlns="http://schemas.openxmlformats.org/spreadsheetml/2006/main">
  <numFmts count="3">
    <numFmt numFmtId="43" formatCode="_(* #,##0.00_);_(* \(#,##0.00\);_(* &quot;-&quot;??_);_(@_)"/>
    <numFmt numFmtId="164" formatCode="_(* #,##0_);_(* \(#,##0\);_(* &quot;-&quot;??_);_(@_)"/>
    <numFmt numFmtId="165" formatCode="0.000"/>
  </numFmts>
  <fonts count="18">
    <font>
      <sz val="11"/>
      <color theme="1"/>
      <name val="Calibri"/>
      <family val="2"/>
      <scheme val="minor"/>
    </font>
    <font>
      <sz val="11"/>
      <color theme="1"/>
      <name val="Calibri"/>
      <family val="2"/>
      <scheme val="minor"/>
    </font>
    <font>
      <b/>
      <sz val="12"/>
      <color rgb="FF0000FF"/>
      <name val="Calibri"/>
      <family val="2"/>
      <scheme val="minor"/>
    </font>
    <font>
      <sz val="14"/>
      <color theme="1"/>
      <name val="Calibri"/>
      <family val="2"/>
      <scheme val="minor"/>
    </font>
    <font>
      <b/>
      <sz val="14"/>
      <color rgb="FF800000"/>
      <name val="Calibri"/>
      <family val="2"/>
      <scheme val="minor"/>
    </font>
    <font>
      <b/>
      <sz val="18"/>
      <color rgb="FF800000"/>
      <name val="Calibri"/>
      <family val="2"/>
      <scheme val="minor"/>
    </font>
    <font>
      <sz val="12"/>
      <color theme="1"/>
      <name val="Calibri"/>
      <family val="2"/>
      <scheme val="minor"/>
    </font>
    <font>
      <b/>
      <sz val="14"/>
      <name val="Calibri"/>
      <family val="2"/>
      <scheme val="minor"/>
    </font>
    <font>
      <b/>
      <sz val="12"/>
      <color indexed="8"/>
      <name val="Calibri"/>
      <family val="2"/>
      <scheme val="minor"/>
    </font>
    <font>
      <b/>
      <sz val="12"/>
      <name val="Calibri"/>
      <family val="2"/>
      <scheme val="minor"/>
    </font>
    <font>
      <sz val="12"/>
      <name val="Calibri"/>
      <family val="2"/>
      <scheme val="minor"/>
    </font>
    <font>
      <b/>
      <sz val="12"/>
      <color indexed="17"/>
      <name val="Calibri"/>
      <family val="2"/>
      <scheme val="minor"/>
    </font>
    <font>
      <b/>
      <sz val="14"/>
      <color indexed="63"/>
      <name val="Calibri"/>
      <family val="2"/>
      <scheme val="minor"/>
    </font>
    <font>
      <sz val="9"/>
      <name val="Calibri"/>
      <family val="2"/>
      <scheme val="minor"/>
    </font>
    <font>
      <b/>
      <sz val="9"/>
      <color indexed="63"/>
      <name val="Calibri"/>
      <family val="2"/>
      <scheme val="minor"/>
    </font>
    <font>
      <b/>
      <sz val="10"/>
      <name val="Calibri"/>
      <family val="2"/>
      <scheme val="minor"/>
    </font>
    <font>
      <sz val="14"/>
      <color rgb="FF0000FF"/>
      <name val="Calibri"/>
      <family val="2"/>
      <scheme val="minor"/>
    </font>
    <font>
      <b/>
      <sz val="12"/>
      <color theme="1"/>
      <name val="Calibri"/>
      <family val="2"/>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88">
    <xf numFmtId="0" fontId="0" fillId="0" borderId="0" xfId="0"/>
    <xf numFmtId="0" fontId="3" fillId="0" borderId="0" xfId="0" applyFont="1" applyBorder="1" applyProtection="1">
      <protection hidden="1"/>
    </xf>
    <xf numFmtId="165" fontId="3" fillId="0" borderId="0" xfId="0" applyNumberFormat="1" applyFont="1" applyBorder="1" applyProtection="1">
      <protection locked="0"/>
    </xf>
    <xf numFmtId="1" fontId="3" fillId="0" borderId="0" xfId="0" applyNumberFormat="1" applyFont="1" applyBorder="1" applyAlignment="1" applyProtection="1">
      <alignment horizontal="right"/>
      <protection hidden="1"/>
    </xf>
    <xf numFmtId="3" fontId="3" fillId="0" borderId="0" xfId="0" applyNumberFormat="1" applyFont="1" applyBorder="1" applyProtection="1">
      <protection locked="0"/>
    </xf>
    <xf numFmtId="0" fontId="3" fillId="0" borderId="0" xfId="0" applyFont="1"/>
    <xf numFmtId="0" fontId="3" fillId="0" borderId="0" xfId="0" applyFont="1" applyBorder="1" applyAlignment="1" applyProtection="1">
      <protection hidden="1"/>
    </xf>
    <xf numFmtId="0" fontId="3" fillId="0" borderId="0" xfId="0" applyFont="1" applyAlignment="1"/>
    <xf numFmtId="3" fontId="3" fillId="0" borderId="2" xfId="0" applyNumberFormat="1" applyFont="1" applyBorder="1" applyProtection="1">
      <protection locked="0"/>
    </xf>
    <xf numFmtId="0" fontId="3" fillId="0" borderId="2" xfId="0" applyFont="1" applyBorder="1"/>
    <xf numFmtId="0" fontId="2" fillId="0" borderId="0" xfId="0" applyFont="1" applyAlignment="1">
      <alignment horizontal="right"/>
    </xf>
    <xf numFmtId="0" fontId="4" fillId="0" borderId="0" xfId="0" applyFont="1"/>
    <xf numFmtId="0" fontId="4" fillId="0" borderId="0" xfId="0" applyFont="1" applyAlignment="1">
      <alignment horizontal="center"/>
    </xf>
    <xf numFmtId="0" fontId="5" fillId="0" borderId="0" xfId="0" applyFont="1" applyAlignment="1">
      <alignment horizontal="center"/>
    </xf>
    <xf numFmtId="0" fontId="0" fillId="0" borderId="0" xfId="0" applyFont="1"/>
    <xf numFmtId="0" fontId="7" fillId="0" borderId="0" xfId="0" applyFont="1" applyAlignment="1">
      <alignment horizontal="center"/>
    </xf>
    <xf numFmtId="164" fontId="13" fillId="0" borderId="0" xfId="1" applyNumberFormat="1" applyFont="1" applyBorder="1" applyAlignment="1">
      <alignment horizontal="center"/>
    </xf>
    <xf numFmtId="10" fontId="13" fillId="0" borderId="0" xfId="1" applyNumberFormat="1" applyFont="1" applyBorder="1" applyAlignment="1">
      <alignment horizontal="center"/>
    </xf>
    <xf numFmtId="43" fontId="14" fillId="0" borderId="0" xfId="1" applyNumberFormat="1" applyFont="1" applyBorder="1" applyAlignment="1">
      <alignment horizontal="center"/>
    </xf>
    <xf numFmtId="0" fontId="0" fillId="0" borderId="1" xfId="0" applyFont="1" applyBorder="1"/>
    <xf numFmtId="0" fontId="11" fillId="0" borderId="0" xfId="0" applyFont="1" applyBorder="1" applyAlignment="1">
      <alignment horizontal="left"/>
    </xf>
    <xf numFmtId="0" fontId="2" fillId="0" borderId="0" xfId="0" applyFont="1" applyBorder="1" applyAlignment="1">
      <alignment horizontal="center"/>
    </xf>
    <xf numFmtId="0" fontId="2" fillId="0" borderId="0" xfId="0" applyFont="1" applyAlignment="1">
      <alignment horizontal="center"/>
    </xf>
    <xf numFmtId="0" fontId="16" fillId="0" borderId="2" xfId="0" applyFont="1" applyBorder="1" applyAlignment="1">
      <alignment horizontal="center"/>
    </xf>
    <xf numFmtId="0" fontId="0" fillId="0" borderId="0" xfId="0" applyFont="1" applyBorder="1" applyProtection="1">
      <protection hidden="1"/>
    </xf>
    <xf numFmtId="165" fontId="0" fillId="0" borderId="0" xfId="0" applyNumberFormat="1" applyFont="1" applyBorder="1" applyProtection="1">
      <protection locked="0"/>
    </xf>
    <xf numFmtId="1" fontId="0" fillId="0" borderId="0" xfId="0" applyNumberFormat="1" applyFont="1" applyBorder="1" applyAlignment="1" applyProtection="1">
      <alignment horizontal="right"/>
      <protection hidden="1"/>
    </xf>
    <xf numFmtId="3" fontId="0" fillId="0" borderId="0" xfId="0" applyNumberFormat="1" applyFont="1" applyBorder="1" applyProtection="1">
      <protection locked="0"/>
    </xf>
    <xf numFmtId="0" fontId="6" fillId="0" borderId="0" xfId="0" applyFont="1"/>
    <xf numFmtId="0" fontId="0"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vertical="center"/>
    </xf>
    <xf numFmtId="43" fontId="14" fillId="0" borderId="0" xfId="1" applyNumberFormat="1" applyFont="1" applyBorder="1" applyAlignment="1">
      <alignment horizontal="center" vertical="center"/>
    </xf>
    <xf numFmtId="0" fontId="2" fillId="0" borderId="0" xfId="0" applyFont="1" applyBorder="1" applyAlignment="1">
      <alignment horizontal="center" vertical="center"/>
    </xf>
    <xf numFmtId="3" fontId="3" fillId="0" borderId="2" xfId="0" applyNumberFormat="1" applyFont="1" applyBorder="1" applyAlignment="1" applyProtection="1">
      <alignment horizontal="center" vertical="center"/>
      <protection locked="0"/>
    </xf>
    <xf numFmtId="3" fontId="0" fillId="0" borderId="0" xfId="0" applyNumberFormat="1" applyFont="1" applyBorder="1" applyAlignment="1" applyProtection="1">
      <alignment vertical="center"/>
      <protection locked="0"/>
    </xf>
    <xf numFmtId="0" fontId="3" fillId="0" borderId="2" xfId="0" applyFont="1" applyBorder="1" applyAlignment="1">
      <alignment horizontal="center" vertical="center"/>
    </xf>
    <xf numFmtId="2" fontId="3" fillId="0" borderId="2" xfId="0" applyNumberFormat="1" applyFont="1" applyBorder="1" applyAlignment="1">
      <alignment horizontal="center" vertical="center"/>
    </xf>
    <xf numFmtId="49" fontId="12" fillId="0" borderId="2" xfId="0" applyNumberFormat="1" applyFont="1" applyBorder="1" applyAlignment="1" applyProtection="1">
      <alignment horizontal="right"/>
      <protection locked="0"/>
    </xf>
    <xf numFmtId="49" fontId="7" fillId="0" borderId="2" xfId="0" applyNumberFormat="1" applyFont="1" applyBorder="1" applyAlignment="1" applyProtection="1">
      <alignment horizontal="right"/>
      <protection locked="0"/>
    </xf>
    <xf numFmtId="49" fontId="12" fillId="0" borderId="2" xfId="1" applyNumberFormat="1" applyFont="1" applyFill="1" applyBorder="1" applyAlignment="1" applyProtection="1">
      <alignment horizontal="right"/>
      <protection locked="0"/>
    </xf>
    <xf numFmtId="0" fontId="0" fillId="0" borderId="0" xfId="0" applyFont="1" applyAlignment="1"/>
    <xf numFmtId="0" fontId="2" fillId="0" borderId="3" xfId="0" applyFont="1" applyBorder="1" applyAlignment="1">
      <alignment horizontal="center"/>
    </xf>
    <xf numFmtId="0" fontId="6" fillId="0" borderId="2" xfId="0" applyFont="1" applyBorder="1" applyAlignment="1">
      <alignment vertical="center"/>
    </xf>
    <xf numFmtId="0" fontId="8" fillId="0" borderId="2" xfId="0" applyFont="1" applyBorder="1" applyAlignment="1">
      <alignment horizontal="center" vertical="center"/>
    </xf>
    <xf numFmtId="165" fontId="3" fillId="0" borderId="2" xfId="0" applyNumberFormat="1" applyFont="1" applyBorder="1" applyAlignment="1" applyProtection="1">
      <alignment horizontal="center"/>
      <protection locked="0"/>
    </xf>
    <xf numFmtId="49" fontId="3" fillId="0" borderId="2" xfId="0" applyNumberFormat="1" applyFont="1" applyBorder="1" applyAlignment="1" applyProtection="1">
      <alignment horizontal="center"/>
      <protection hidden="1"/>
    </xf>
    <xf numFmtId="3" fontId="3" fillId="0" borderId="2" xfId="0" applyNumberFormat="1" applyFont="1" applyBorder="1" applyAlignment="1" applyProtection="1">
      <alignment horizontal="center" vertical="center"/>
      <protection hidden="1"/>
    </xf>
    <xf numFmtId="1" fontId="3" fillId="0" borderId="2" xfId="0" applyNumberFormat="1" applyFont="1" applyBorder="1" applyAlignment="1" applyProtection="1">
      <alignment horizontal="right"/>
      <protection hidden="1"/>
    </xf>
    <xf numFmtId="0" fontId="3" fillId="0" borderId="2" xfId="0" applyFont="1" applyBorder="1" applyProtection="1">
      <protection hidden="1"/>
    </xf>
    <xf numFmtId="1" fontId="7" fillId="0" borderId="0" xfId="0" applyNumberFormat="1" applyFont="1" applyAlignment="1">
      <alignment horizontal="center"/>
    </xf>
    <xf numFmtId="1" fontId="0" fillId="0" borderId="0" xfId="0" applyNumberFormat="1" applyFont="1"/>
    <xf numFmtId="1" fontId="15" fillId="0" borderId="0" xfId="0" applyNumberFormat="1" applyFont="1" applyAlignment="1">
      <alignment horizontal="center"/>
    </xf>
    <xf numFmtId="1" fontId="2" fillId="0" borderId="0" xfId="0" applyNumberFormat="1" applyFont="1" applyAlignment="1">
      <alignment horizontal="center"/>
    </xf>
    <xf numFmtId="1" fontId="3" fillId="0" borderId="0" xfId="0" applyNumberFormat="1" applyFont="1" applyAlignment="1"/>
    <xf numFmtId="1" fontId="3" fillId="0" borderId="0" xfId="0" applyNumberFormat="1" applyFont="1"/>
    <xf numFmtId="1" fontId="0" fillId="0" borderId="0" xfId="0" applyNumberFormat="1" applyFont="1" applyAlignment="1"/>
    <xf numFmtId="1" fontId="5" fillId="0" borderId="0" xfId="0" applyNumberFormat="1" applyFont="1" applyAlignment="1">
      <alignment horizontal="center"/>
    </xf>
    <xf numFmtId="2" fontId="0" fillId="0" borderId="0" xfId="0" applyNumberFormat="1" applyFont="1" applyAlignment="1">
      <alignment horizontal="center" vertical="center"/>
    </xf>
    <xf numFmtId="2" fontId="2" fillId="0" borderId="0" xfId="0" applyNumberFormat="1" applyFont="1" applyAlignment="1">
      <alignment horizontal="center" vertical="center"/>
    </xf>
    <xf numFmtId="2" fontId="3" fillId="0" borderId="0" xfId="0" applyNumberFormat="1" applyFont="1" applyBorder="1" applyAlignment="1" applyProtection="1">
      <alignment vertical="center"/>
      <protection locked="0"/>
    </xf>
    <xf numFmtId="2" fontId="3" fillId="0" borderId="0" xfId="0" applyNumberFormat="1" applyFont="1" applyAlignment="1"/>
    <xf numFmtId="2" fontId="3" fillId="0" borderId="0" xfId="0" applyNumberFormat="1" applyFont="1" applyAlignment="1">
      <alignment vertical="center"/>
    </xf>
    <xf numFmtId="2" fontId="5" fillId="0" borderId="0" xfId="0" applyNumberFormat="1" applyFont="1" applyAlignment="1">
      <alignment horizontal="center"/>
    </xf>
    <xf numFmtId="2" fontId="3" fillId="0" borderId="0" xfId="0" applyNumberFormat="1" applyFont="1"/>
    <xf numFmtId="1" fontId="3" fillId="2" borderId="2" xfId="0" applyNumberFormat="1" applyFont="1" applyFill="1" applyBorder="1" applyAlignment="1" applyProtection="1">
      <alignment horizontal="center" vertical="center"/>
      <protection hidden="1"/>
    </xf>
    <xf numFmtId="0" fontId="0" fillId="0" borderId="0" xfId="0" applyFont="1" applyBorder="1"/>
    <xf numFmtId="0" fontId="0" fillId="0" borderId="0" xfId="0" applyFont="1" applyBorder="1" applyAlignment="1">
      <alignment horizontal="right" vertical="center"/>
    </xf>
    <xf numFmtId="2" fontId="0" fillId="0" borderId="0" xfId="0" applyNumberFormat="1"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xf numFmtId="0" fontId="0" fillId="0" borderId="5" xfId="0" applyFont="1" applyBorder="1" applyAlignment="1"/>
    <xf numFmtId="0" fontId="0" fillId="0" borderId="6" xfId="0" applyFont="1" applyBorder="1" applyAlignment="1"/>
    <xf numFmtId="0" fontId="0" fillId="0" borderId="2" xfId="0" applyFont="1" applyBorder="1" applyAlignment="1"/>
    <xf numFmtId="2" fontId="17" fillId="0" borderId="2" xfId="0" applyNumberFormat="1" applyFont="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7" fillId="0" borderId="0" xfId="0" applyFont="1" applyAlignment="1">
      <alignment horizontal="center"/>
    </xf>
    <xf numFmtId="0" fontId="9" fillId="0" borderId="2" xfId="0" applyFont="1" applyBorder="1" applyAlignment="1">
      <alignment horizontal="left" vertical="center" wrapText="1"/>
    </xf>
    <xf numFmtId="0" fontId="10" fillId="0" borderId="2" xfId="0" applyFont="1" applyBorder="1" applyAlignment="1">
      <alignment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1" fontId="9" fillId="0" borderId="2" xfId="0" applyNumberFormat="1" applyFont="1" applyBorder="1" applyAlignment="1">
      <alignment horizontal="center" vertical="center" wrapText="1"/>
    </xf>
    <xf numFmtId="0" fontId="8" fillId="0" borderId="2" xfId="0" applyFont="1" applyBorder="1" applyAlignment="1">
      <alignment horizontal="center" vertical="center"/>
    </xf>
    <xf numFmtId="49" fontId="9" fillId="0" borderId="2" xfId="0" applyNumberFormat="1" applyFont="1" applyBorder="1" applyAlignment="1">
      <alignment horizontal="center" vertical="center"/>
    </xf>
    <xf numFmtId="0" fontId="2" fillId="0" borderId="2" xfId="0" applyFont="1" applyBorder="1" applyAlignment="1">
      <alignment horizontal="center" vertical="center"/>
    </xf>
    <xf numFmtId="0" fontId="9" fillId="0" borderId="2" xfId="0" applyFont="1" applyBorder="1" applyAlignment="1">
      <alignment horizontal="center" vertical="center"/>
    </xf>
    <xf numFmtId="0" fontId="0" fillId="0" borderId="2" xfId="0" applyFont="1" applyBorder="1" applyAlignment="1">
      <alignment horizontal="center"/>
    </xf>
  </cellXfs>
  <cellStyles count="2">
    <cellStyle name="Comma" xfId="1" builtinId="3"/>
    <cellStyle name="Normal" xfId="0" builtinId="0"/>
  </cellStyles>
  <dxfs count="2">
    <dxf>
      <font>
        <b/>
        <i val="0"/>
        <condense val="0"/>
        <extend val="0"/>
      </font>
      <fill>
        <patternFill>
          <bgColor indexed="45"/>
        </patternFill>
      </fill>
    </dxf>
    <dxf>
      <font>
        <condense val="0"/>
        <extend val="0"/>
        <color indexed="10"/>
      </font>
    </dxf>
  </dxfs>
  <tableStyles count="0" defaultTableStyle="TableStyleMedium2" defaultPivotStyle="PivotStyleLight16"/>
  <colors>
    <mruColors>
      <color rgb="FF8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38100</xdr:colOff>
      <xdr:row>3</xdr:row>
      <xdr:rowOff>165100</xdr:rowOff>
    </xdr:from>
    <xdr:ext cx="3479800" cy="2057400"/>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6223000" y="889000"/>
          <a:ext cx="3479800" cy="2057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2000" b="1"/>
            <a:t>COMMODITY CALCULATOR UNFROZEN MOZZARELLA</a:t>
          </a:r>
        </a:p>
        <a:p>
          <a:pPr algn="ctr"/>
          <a:r>
            <a:rPr lang="en-US" sz="2000" b="1"/>
            <a:t> 110244</a:t>
          </a:r>
        </a:p>
        <a:p>
          <a:pPr algn="ctr"/>
          <a:r>
            <a:rPr lang="en-US" sz="2000" b="1"/>
            <a:t>School Year 2022-2023</a:t>
          </a:r>
        </a:p>
      </xdr:txBody>
    </xdr:sp>
    <xdr:clientData/>
  </xdr:oneCellAnchor>
  <xdr:twoCellAnchor editAs="oneCell">
    <xdr:from>
      <xdr:col>12</xdr:col>
      <xdr:colOff>334126</xdr:colOff>
      <xdr:row>1</xdr:row>
      <xdr:rowOff>76200</xdr:rowOff>
    </xdr:from>
    <xdr:to>
      <xdr:col>16</xdr:col>
      <xdr:colOff>458724</xdr:colOff>
      <xdr:row>8</xdr:row>
      <xdr:rowOff>0</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0163926" y="279400"/>
          <a:ext cx="2689998" cy="2095500"/>
        </a:xfrm>
        <a:prstGeom prst="rect">
          <a:avLst/>
        </a:prstGeom>
      </xdr:spPr>
    </xdr:pic>
    <xdr:clientData/>
  </xdr:twoCellAnchor>
  <xdr:oneCellAnchor>
    <xdr:from>
      <xdr:col>1</xdr:col>
      <xdr:colOff>1225549</xdr:colOff>
      <xdr:row>29</xdr:row>
      <xdr:rowOff>300566</xdr:rowOff>
    </xdr:from>
    <xdr:ext cx="3674533" cy="1986891"/>
    <xdr:sp macro="" textlink="">
      <xdr:nvSpPr>
        <xdr:cNvPr id="6" name="TextBox 5">
          <a:extLst>
            <a:ext uri="{FF2B5EF4-FFF2-40B4-BE49-F238E27FC236}">
              <a16:creationId xmlns:a16="http://schemas.microsoft.com/office/drawing/2014/main" xmlns="" id="{00000000-0008-0000-0000-000006000000}"/>
            </a:ext>
          </a:extLst>
        </xdr:cNvPr>
        <xdr:cNvSpPr txBox="1"/>
      </xdr:nvSpPr>
      <xdr:spPr>
        <a:xfrm>
          <a:off x="2421466" y="9000066"/>
          <a:ext cx="3674533" cy="1986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n-US" sz="1800" b="1">
            <a:solidFill>
              <a:srgbClr val="800000"/>
            </a:solidFill>
            <a:latin typeface="+mj-lt"/>
          </a:endParaRPr>
        </a:p>
        <a:p>
          <a:pPr algn="ctr"/>
          <a:endParaRPr lang="en-US" sz="1800" b="1">
            <a:solidFill>
              <a:srgbClr val="800000"/>
            </a:solidFill>
            <a:latin typeface="+mj-lt"/>
          </a:endParaRPr>
        </a:p>
        <a:p>
          <a:pPr algn="ctr"/>
          <a:endParaRPr lang="en-US" sz="1800" b="1">
            <a:solidFill>
              <a:srgbClr val="800000"/>
            </a:solidFill>
            <a:latin typeface="+mj-lt"/>
          </a:endParaRPr>
        </a:p>
        <a:p>
          <a:pPr algn="ctr"/>
          <a:r>
            <a:rPr lang="en-US" sz="1800" b="1">
              <a:solidFill>
                <a:srgbClr val="800000"/>
              </a:solidFill>
              <a:latin typeface="+mj-lt"/>
            </a:rPr>
            <a:t>For more information</a:t>
          </a:r>
          <a:r>
            <a:rPr lang="en-US" sz="1800" b="1" baseline="0">
              <a:solidFill>
                <a:srgbClr val="800000"/>
              </a:solidFill>
              <a:latin typeface="+mj-lt"/>
            </a:rPr>
            <a:t> c</a:t>
          </a:r>
          <a:r>
            <a:rPr lang="en-US" sz="1800" b="1">
              <a:solidFill>
                <a:srgbClr val="800000"/>
              </a:solidFill>
              <a:latin typeface="+mj-lt"/>
            </a:rPr>
            <a:t>ontact: </a:t>
          </a:r>
        </a:p>
        <a:p>
          <a:pPr algn="ctr"/>
          <a:r>
            <a:rPr lang="en-US" sz="1800" b="1">
              <a:solidFill>
                <a:srgbClr val="800000"/>
              </a:solidFill>
              <a:latin typeface="+mj-lt"/>
            </a:rPr>
            <a:t>Kelly</a:t>
          </a:r>
          <a:r>
            <a:rPr lang="en-US" sz="1800" b="1" baseline="0">
              <a:solidFill>
                <a:srgbClr val="800000"/>
              </a:solidFill>
              <a:latin typeface="+mj-lt"/>
            </a:rPr>
            <a:t> Dorton</a:t>
          </a:r>
        </a:p>
        <a:p>
          <a:pPr algn="ctr"/>
          <a:r>
            <a:rPr lang="en-US" sz="1800" b="1" baseline="0">
              <a:solidFill>
                <a:srgbClr val="800000"/>
              </a:solidFill>
              <a:latin typeface="+mj-lt"/>
            </a:rPr>
            <a:t>Commodity Specialist</a:t>
          </a:r>
        </a:p>
        <a:p>
          <a:pPr algn="ctr"/>
          <a:r>
            <a:rPr lang="en-US" sz="1800" b="1" baseline="0">
              <a:solidFill>
                <a:srgbClr val="800000"/>
              </a:solidFill>
              <a:latin typeface="+mj-lt"/>
            </a:rPr>
            <a:t>kdorton@thefatherstable.com</a:t>
          </a:r>
          <a:endParaRPr lang="en-US" sz="1800" b="1">
            <a:solidFill>
              <a:srgbClr val="800000"/>
            </a:solidFill>
            <a:latin typeface="+mj-l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ZLD0012/AppData/Local/Microsoft/Windows/Temporary%20Internet%20Files/Low/Content.IE5/6K4DFYOQ/Copy%20of%20McCain-Commodity-Calculator.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ANNUAL"/>
      <sheetName val="MONTHLY"/>
      <sheetName val="PRODUCT REFERENCE"/>
      <sheetName val="1"/>
    </sheetNames>
    <sheetDataSet>
      <sheetData sheetId="0"/>
      <sheetData sheetId="1"/>
      <sheetData sheetId="2"/>
      <sheetData sheetId="3"/>
      <sheetData sheetId="4">
        <row r="1">
          <cell r="A1" t="str">
            <v>Code</v>
          </cell>
          <cell r="B1" t="str">
            <v>Product Description</v>
          </cell>
          <cell r="C1" t="str">
            <v>DF Lbs/CS</v>
          </cell>
          <cell r="D1" t="str">
            <v>Fini LBS/CS</v>
          </cell>
          <cell r="E1" t="str">
            <v>Commodity</v>
          </cell>
          <cell r="F1" t="str">
            <v>Commodity Desc</v>
          </cell>
          <cell r="G1" t="str">
            <v>Nutritional Credits</v>
          </cell>
          <cell r="H1" t="str">
            <v>Servings per Case</v>
          </cell>
          <cell r="I1" t="str">
            <v>Net Wt per Serving / Oz</v>
          </cell>
          <cell r="J1" t="str">
            <v>Value per pound of DF  (contract value)</v>
          </cell>
          <cell r="K1" t="str">
            <v>Value of DF per 
case
(F x H)</v>
          </cell>
        </row>
        <row r="2">
          <cell r="A2">
            <v>10310674</v>
          </cell>
          <cell r="B2" t="str">
            <v>Ham &amp; Cheese Stuffed Biscuit-Individually Wrapped</v>
          </cell>
          <cell r="C2">
            <v>3.66</v>
          </cell>
          <cell r="D2">
            <v>15.75</v>
          </cell>
          <cell r="E2">
            <v>100034</v>
          </cell>
          <cell r="F2" t="str">
            <v>MOZZ LT SHRED FRZ</v>
          </cell>
          <cell r="G2" t="str">
            <v>1 Mt Alt, 1.5 Bread</v>
          </cell>
          <cell r="H2">
            <v>84</v>
          </cell>
          <cell r="I2">
            <v>3</v>
          </cell>
          <cell r="J2">
            <v>1.5465</v>
          </cell>
          <cell r="K2">
            <v>5.6601900000000001</v>
          </cell>
        </row>
        <row r="3">
          <cell r="A3">
            <v>50010468</v>
          </cell>
          <cell r="B3" t="str">
            <v xml:space="preserve">Anchor Breaded Mozzarella Stick for Schools           
5 pieces = 1 serving                                                                                                   </v>
          </cell>
          <cell r="C3">
            <v>10.97</v>
          </cell>
          <cell r="D3">
            <v>24</v>
          </cell>
          <cell r="E3">
            <v>100034</v>
          </cell>
          <cell r="F3" t="str">
            <v>MOZZ LT SHRED FRZ</v>
          </cell>
          <cell r="G3" t="str">
            <v>2 Mt Alt, 2 Bread</v>
          </cell>
          <cell r="H3">
            <v>88</v>
          </cell>
          <cell r="I3">
            <v>4.4000000000000004</v>
          </cell>
          <cell r="J3">
            <v>1.5465</v>
          </cell>
          <cell r="K3">
            <v>16.965105000000001</v>
          </cell>
        </row>
        <row r="4">
          <cell r="A4">
            <v>80008480</v>
          </cell>
          <cell r="B4" t="str">
            <v xml:space="preserve">Golden Crisp Mozzarella Stick      
4 pieces = 1 serving                                                                                                      </v>
          </cell>
          <cell r="C4">
            <v>6.3</v>
          </cell>
          <cell r="D4">
            <v>12</v>
          </cell>
          <cell r="E4">
            <v>100034</v>
          </cell>
          <cell r="F4" t="str">
            <v>MOZZ LT SHRED FRZ</v>
          </cell>
          <cell r="G4" t="str">
            <v>2 Mt Alt</v>
          </cell>
          <cell r="H4">
            <v>40</v>
          </cell>
          <cell r="I4">
            <v>4.8</v>
          </cell>
          <cell r="J4">
            <v>1.5465</v>
          </cell>
          <cell r="K4">
            <v>9.7429500000000004</v>
          </cell>
        </row>
        <row r="5">
          <cell r="A5">
            <v>40010256</v>
          </cell>
          <cell r="B5" t="str">
            <v>MOORES® SUN STIX® SWEET POTATO FRIES</v>
          </cell>
          <cell r="C5">
            <v>26.03</v>
          </cell>
          <cell r="D5">
            <v>15</v>
          </cell>
          <cell r="E5">
            <v>100980</v>
          </cell>
          <cell r="F5" t="str">
            <v>POTATO BLK PROC FRZ</v>
          </cell>
          <cell r="G5" t="str">
            <v>1/2 Cup Veg</v>
          </cell>
          <cell r="H5">
            <v>105</v>
          </cell>
          <cell r="I5">
            <v>2.29</v>
          </cell>
          <cell r="J5">
            <v>0.22140000000000001</v>
          </cell>
          <cell r="K5">
            <v>6.51</v>
          </cell>
        </row>
        <row r="6">
          <cell r="A6">
            <v>40010257</v>
          </cell>
          <cell r="B6" t="str">
            <v>MOORES® SUN SPOTS® SWEET POTATO SLICES</v>
          </cell>
          <cell r="C6">
            <v>23.91</v>
          </cell>
          <cell r="D6">
            <v>15</v>
          </cell>
          <cell r="E6">
            <v>100980</v>
          </cell>
          <cell r="F6" t="str">
            <v>POTATO BLK PROC FRZ</v>
          </cell>
          <cell r="G6" t="str">
            <v>1/2 Cup Veg</v>
          </cell>
          <cell r="H6">
            <v>94.5</v>
          </cell>
          <cell r="I6">
            <v>2.54</v>
          </cell>
          <cell r="J6">
            <v>0.22140000000000001</v>
          </cell>
          <cell r="K6">
            <v>6.51</v>
          </cell>
        </row>
        <row r="7">
          <cell r="A7" t="str">
            <v>MCF03725</v>
          </cell>
          <cell r="B7" t="str">
            <v>Harvest Splendor Regular Stix 3/8</v>
          </cell>
          <cell r="C7">
            <v>29.41</v>
          </cell>
          <cell r="D7">
            <v>15</v>
          </cell>
          <cell r="E7">
            <v>100980</v>
          </cell>
          <cell r="F7" t="str">
            <v>SWT POTATO BLK PROCC</v>
          </cell>
          <cell r="G7" t="str">
            <v>1/2 Cup Veg</v>
          </cell>
          <cell r="H7">
            <v>105</v>
          </cell>
          <cell r="I7">
            <v>2.29</v>
          </cell>
          <cell r="J7">
            <v>0.22140000000000001</v>
          </cell>
          <cell r="K7">
            <v>6.51</v>
          </cell>
        </row>
        <row r="8">
          <cell r="A8" t="str">
            <v>MCF03731</v>
          </cell>
          <cell r="B8" t="str">
            <v>Harvest Splendor Thin Stix</v>
          </cell>
          <cell r="C8">
            <v>29.41</v>
          </cell>
          <cell r="D8">
            <v>15</v>
          </cell>
          <cell r="E8">
            <v>100980</v>
          </cell>
          <cell r="F8" t="str">
            <v>SWT POTATO BLK PROCC</v>
          </cell>
          <cell r="G8" t="str">
            <v>1/2 Cup Veg</v>
          </cell>
          <cell r="H8">
            <v>105</v>
          </cell>
          <cell r="I8">
            <v>2.29</v>
          </cell>
          <cell r="J8">
            <v>0.22140000000000001</v>
          </cell>
          <cell r="K8">
            <v>6.51</v>
          </cell>
        </row>
        <row r="9">
          <cell r="A9" t="str">
            <v>MCF04566</v>
          </cell>
          <cell r="B9" t="str">
            <v>Harvest Splendor Deep Groove Crinkles</v>
          </cell>
          <cell r="C9">
            <v>29.41</v>
          </cell>
          <cell r="D9">
            <v>15</v>
          </cell>
          <cell r="E9">
            <v>100980</v>
          </cell>
          <cell r="F9" t="str">
            <v>SWT POTATO BLK PROCC</v>
          </cell>
          <cell r="G9" t="str">
            <v>1/2 Cup Veg</v>
          </cell>
          <cell r="H9">
            <v>94.5</v>
          </cell>
          <cell r="I9">
            <v>2.54</v>
          </cell>
          <cell r="J9">
            <v>0.22140000000000001</v>
          </cell>
          <cell r="K9">
            <v>6.51</v>
          </cell>
        </row>
        <row r="10">
          <cell r="A10" t="str">
            <v>MCF04712</v>
          </cell>
          <cell r="B10" t="str">
            <v>Harvest Splendor 10-Cut Crinkle Cut Wedge</v>
          </cell>
          <cell r="C10">
            <v>29.41</v>
          </cell>
          <cell r="D10">
            <v>15</v>
          </cell>
          <cell r="E10">
            <v>100980</v>
          </cell>
          <cell r="F10" t="str">
            <v>SWT POTATO BLK PROCC</v>
          </cell>
          <cell r="G10" t="str">
            <v>1/2 Cup Veg</v>
          </cell>
          <cell r="H10">
            <v>79.5</v>
          </cell>
          <cell r="I10">
            <v>3</v>
          </cell>
          <cell r="J10">
            <v>0.22140000000000001</v>
          </cell>
          <cell r="K10">
            <v>6.51</v>
          </cell>
        </row>
        <row r="11">
          <cell r="A11" t="str">
            <v>MCF04716</v>
          </cell>
          <cell r="B11" t="str">
            <v>Harvest Splendor Sweet Potato Maxi Cut</v>
          </cell>
          <cell r="C11">
            <v>29.41</v>
          </cell>
          <cell r="D11">
            <v>15</v>
          </cell>
          <cell r="E11">
            <v>100980</v>
          </cell>
          <cell r="F11" t="str">
            <v>SWT POTATO BLK PROCC</v>
          </cell>
          <cell r="G11" t="str">
            <v>1/2 Cup Veg</v>
          </cell>
          <cell r="H11">
            <v>131.25</v>
          </cell>
          <cell r="I11">
            <v>1.83</v>
          </cell>
          <cell r="J11">
            <v>0.22140000000000001</v>
          </cell>
          <cell r="K11">
            <v>6.51</v>
          </cell>
        </row>
        <row r="12">
          <cell r="A12" t="str">
            <v>MCF05004</v>
          </cell>
          <cell r="B12" t="str">
            <v xml:space="preserve">Harvest Splendor® Slim Stix </v>
          </cell>
          <cell r="C12">
            <v>58.82</v>
          </cell>
          <cell r="D12">
            <v>30</v>
          </cell>
          <cell r="E12">
            <v>100980</v>
          </cell>
          <cell r="F12" t="str">
            <v>SWT POTATO BLK PROCC</v>
          </cell>
          <cell r="G12" t="str">
            <v>1/2 Cup Veg</v>
          </cell>
          <cell r="H12">
            <v>210</v>
          </cell>
          <cell r="I12">
            <v>2.29</v>
          </cell>
          <cell r="J12">
            <v>0.22140000000000001</v>
          </cell>
          <cell r="K12">
            <v>13.02</v>
          </cell>
        </row>
        <row r="13">
          <cell r="A13" t="str">
            <v>MCF05034</v>
          </cell>
          <cell r="B13" t="str">
            <v>Harvest Splendor Sweet Potato Bite</v>
          </cell>
          <cell r="C13">
            <v>29.41</v>
          </cell>
          <cell r="D13">
            <v>15</v>
          </cell>
          <cell r="E13">
            <v>100980</v>
          </cell>
          <cell r="F13" t="str">
            <v>SWT POTATO BLK PROCC</v>
          </cell>
          <cell r="G13" t="str">
            <v>1/2 Cup Veg</v>
          </cell>
          <cell r="H13">
            <v>94.5</v>
          </cell>
          <cell r="I13">
            <v>2.54</v>
          </cell>
          <cell r="J13">
            <v>0.22140000000000001</v>
          </cell>
          <cell r="K13">
            <v>6.51</v>
          </cell>
        </row>
        <row r="14">
          <cell r="A14" t="str">
            <v>MCF05074</v>
          </cell>
          <cell r="B14" t="str">
            <v xml:space="preserve">Harvest Splendor Crossstrax  Cut Fries </v>
          </cell>
          <cell r="C14">
            <v>29.41</v>
          </cell>
          <cell r="D14">
            <v>15</v>
          </cell>
          <cell r="E14">
            <v>100980</v>
          </cell>
          <cell r="F14" t="str">
            <v>SWT POTATO BLK PROCC</v>
          </cell>
          <cell r="G14" t="str">
            <v>1/2 Cup Veg</v>
          </cell>
          <cell r="H14">
            <v>106.5</v>
          </cell>
          <cell r="I14">
            <v>2.25</v>
          </cell>
          <cell r="J14">
            <v>0.22140000000000001</v>
          </cell>
          <cell r="K14">
            <v>6.51</v>
          </cell>
        </row>
        <row r="15">
          <cell r="A15" t="str">
            <v>GFR40</v>
          </cell>
          <cell r="B15" t="str">
            <v xml:space="preserve">Golden Fry 3/8" Straight Cut </v>
          </cell>
          <cell r="C15">
            <v>54.55</v>
          </cell>
          <cell r="D15">
            <v>30</v>
          </cell>
          <cell r="E15">
            <v>100506</v>
          </cell>
          <cell r="F15" t="str">
            <v>POTATO BLK PROC FRZ</v>
          </cell>
          <cell r="G15" t="str">
            <v>1/2 Cup Veg</v>
          </cell>
          <cell r="H15">
            <v>210</v>
          </cell>
          <cell r="I15">
            <v>2.29</v>
          </cell>
          <cell r="J15">
            <v>9.2299999999999993E-2</v>
          </cell>
          <cell r="K15">
            <v>5.03</v>
          </cell>
        </row>
        <row r="16">
          <cell r="A16" t="str">
            <v>MCF03758</v>
          </cell>
          <cell r="B16" t="str">
            <v>McCain Homestyle Babycakes - Mini Potato Pancakes</v>
          </cell>
          <cell r="C16">
            <v>32.729999999999997</v>
          </cell>
          <cell r="D16">
            <v>18</v>
          </cell>
          <cell r="E16">
            <v>100506</v>
          </cell>
          <cell r="F16" t="str">
            <v>POTATO BLK PROC FRZ</v>
          </cell>
          <cell r="G16" t="str">
            <v>1/4 Cup Veg</v>
          </cell>
          <cell r="H16">
            <v>99.36</v>
          </cell>
          <cell r="I16">
            <v>2.78</v>
          </cell>
          <cell r="J16">
            <v>9.2299999999999993E-2</v>
          </cell>
          <cell r="K16">
            <v>3.02</v>
          </cell>
        </row>
        <row r="17">
          <cell r="A17" t="str">
            <v>MCF03761</v>
          </cell>
          <cell r="B17" t="str">
            <v>McCain Ovations 3/8" Crinkle Cut</v>
          </cell>
          <cell r="C17">
            <v>54.55</v>
          </cell>
          <cell r="D17">
            <v>30</v>
          </cell>
          <cell r="E17">
            <v>100506</v>
          </cell>
          <cell r="F17" t="str">
            <v>POTATO BLK PROC FRZ</v>
          </cell>
          <cell r="G17" t="str">
            <v>1/2 Cup Veg</v>
          </cell>
          <cell r="H17">
            <v>225.99</v>
          </cell>
          <cell r="I17">
            <v>2.11</v>
          </cell>
          <cell r="J17">
            <v>9.2299999999999993E-2</v>
          </cell>
          <cell r="K17">
            <v>5.03</v>
          </cell>
        </row>
        <row r="18">
          <cell r="A18" t="str">
            <v>MCF03762</v>
          </cell>
          <cell r="B18" t="str">
            <v>McCain Ovations 3/8" Straight Cut</v>
          </cell>
          <cell r="C18">
            <v>54.55</v>
          </cell>
          <cell r="D18">
            <v>30</v>
          </cell>
          <cell r="E18">
            <v>100506</v>
          </cell>
          <cell r="F18" t="str">
            <v>POTATO BLK PROC FRZ</v>
          </cell>
          <cell r="G18" t="str">
            <v>1/2 Cup Veg</v>
          </cell>
          <cell r="H18">
            <v>195.3</v>
          </cell>
          <cell r="I18">
            <v>2.4500000000000002</v>
          </cell>
          <cell r="J18">
            <v>9.2299999999999993E-2</v>
          </cell>
          <cell r="K18">
            <v>5.03</v>
          </cell>
        </row>
        <row r="19">
          <cell r="A19" t="str">
            <v>MCF03783</v>
          </cell>
          <cell r="B19" t="str">
            <v>McCain Flavorlast 3/8 Crinkle Cut 6x5</v>
          </cell>
          <cell r="C19">
            <v>54.55</v>
          </cell>
          <cell r="D19">
            <v>30</v>
          </cell>
          <cell r="E19">
            <v>100506</v>
          </cell>
          <cell r="F19" t="str">
            <v>POTATO BLK PROC FRZ</v>
          </cell>
          <cell r="G19" t="str">
            <v>1/2 Cup Veg</v>
          </cell>
          <cell r="H19">
            <v>233.28</v>
          </cell>
          <cell r="I19">
            <v>2.0499999999999998</v>
          </cell>
          <cell r="J19">
            <v>9.2299999999999993E-2</v>
          </cell>
          <cell r="K19">
            <v>5.03</v>
          </cell>
        </row>
        <row r="20">
          <cell r="A20" t="str">
            <v>MCF03786</v>
          </cell>
          <cell r="B20" t="str">
            <v>McCain Flavorlast 19/64" Shoestring</v>
          </cell>
          <cell r="C20">
            <v>54.55</v>
          </cell>
          <cell r="D20">
            <v>30</v>
          </cell>
          <cell r="E20">
            <v>100506</v>
          </cell>
          <cell r="F20" t="str">
            <v>POTATO BLK PROC FRZ</v>
          </cell>
          <cell r="G20" t="str">
            <v>1/2 Cup Veg</v>
          </cell>
          <cell r="H20">
            <v>204.48</v>
          </cell>
          <cell r="I20">
            <v>2.34</v>
          </cell>
          <cell r="J20">
            <v>9.2299999999999993E-2</v>
          </cell>
          <cell r="K20">
            <v>5.03</v>
          </cell>
        </row>
        <row r="21">
          <cell r="A21" t="str">
            <v>MCF03788</v>
          </cell>
          <cell r="B21" t="str">
            <v>McCain Flavorlast Thick Fries 7/16"</v>
          </cell>
          <cell r="C21">
            <v>54.55</v>
          </cell>
          <cell r="D21">
            <v>30</v>
          </cell>
          <cell r="E21">
            <v>100506</v>
          </cell>
          <cell r="F21" t="str">
            <v>POTATO BLK PROC FRZ</v>
          </cell>
          <cell r="G21" t="str">
            <v>1/2 Cup Veg</v>
          </cell>
          <cell r="H21">
            <v>201.6</v>
          </cell>
          <cell r="I21">
            <v>2.38</v>
          </cell>
          <cell r="J21">
            <v>9.2299999999999993E-2</v>
          </cell>
          <cell r="K21">
            <v>5.03</v>
          </cell>
        </row>
        <row r="22">
          <cell r="A22" t="str">
            <v>MCF03789</v>
          </cell>
          <cell r="B22" t="str">
            <v>McCain Flavorlast Thin Fries 5/16"</v>
          </cell>
          <cell r="C22">
            <v>54.55</v>
          </cell>
          <cell r="D22">
            <v>30</v>
          </cell>
          <cell r="E22">
            <v>100506</v>
          </cell>
          <cell r="F22" t="str">
            <v>POTATO BLK PROC FRZ</v>
          </cell>
          <cell r="G22" t="str">
            <v>1/2 Cup Veg</v>
          </cell>
          <cell r="H22">
            <v>204.48</v>
          </cell>
          <cell r="I22">
            <v>2.34</v>
          </cell>
          <cell r="J22">
            <v>9.2299999999999993E-2</v>
          </cell>
          <cell r="K22">
            <v>5.03</v>
          </cell>
        </row>
        <row r="23">
          <cell r="A23" t="str">
            <v>MCF03790</v>
          </cell>
          <cell r="B23" t="str">
            <v>McCain Flavorlast Thin Regular Fries 11/32"</v>
          </cell>
          <cell r="C23">
            <v>54.55</v>
          </cell>
          <cell r="D23">
            <v>30</v>
          </cell>
          <cell r="E23">
            <v>100506</v>
          </cell>
          <cell r="F23" t="str">
            <v>POTATO BLK PROC FRZ</v>
          </cell>
          <cell r="G23" t="str">
            <v>1/2 Cup Veg</v>
          </cell>
          <cell r="H23">
            <v>204.48</v>
          </cell>
          <cell r="I23">
            <v>2.34</v>
          </cell>
          <cell r="J23">
            <v>9.2299999999999993E-2</v>
          </cell>
          <cell r="K23">
            <v>5.03</v>
          </cell>
        </row>
        <row r="24">
          <cell r="A24" t="str">
            <v>MCF03927</v>
          </cell>
          <cell r="B24" t="str">
            <v xml:space="preserve">McCain Deli Roasters </v>
          </cell>
          <cell r="C24">
            <v>54.55</v>
          </cell>
          <cell r="D24">
            <v>30</v>
          </cell>
          <cell r="E24">
            <v>100506</v>
          </cell>
          <cell r="F24" t="str">
            <v>POTATO BLK PROC FRZ</v>
          </cell>
          <cell r="G24" t="str">
            <v>1/2 Cup Veg</v>
          </cell>
          <cell r="H24">
            <v>152.63999999999999</v>
          </cell>
          <cell r="I24">
            <v>3.14</v>
          </cell>
          <cell r="J24">
            <v>9.2299999999999993E-2</v>
          </cell>
          <cell r="K24">
            <v>5.03</v>
          </cell>
        </row>
        <row r="25">
          <cell r="A25" t="str">
            <v>MCF04812</v>
          </cell>
          <cell r="B25" t="str">
            <v>Roasted Redskin Halves</v>
          </cell>
          <cell r="C25">
            <v>21.02</v>
          </cell>
          <cell r="D25">
            <v>12</v>
          </cell>
          <cell r="E25">
            <v>100506</v>
          </cell>
          <cell r="F25" t="str">
            <v>POTATO BLK PROC FRZ</v>
          </cell>
          <cell r="G25" t="str">
            <v>1/2 Cup Veg</v>
          </cell>
          <cell r="H25">
            <v>61.69</v>
          </cell>
          <cell r="I25">
            <v>3.14</v>
          </cell>
          <cell r="J25">
            <v>9.2299999999999993E-2</v>
          </cell>
          <cell r="K25">
            <v>2.0099999999999998</v>
          </cell>
        </row>
        <row r="26">
          <cell r="A26" t="str">
            <v>MCF04851</v>
          </cell>
          <cell r="B26" t="str">
            <v xml:space="preserve">Chopped Roasted Redskin Halves </v>
          </cell>
          <cell r="C26">
            <v>27.99</v>
          </cell>
          <cell r="D26">
            <v>16</v>
          </cell>
          <cell r="E26">
            <v>100506</v>
          </cell>
          <cell r="F26" t="str">
            <v>POTATO BLK PROC FRZ</v>
          </cell>
          <cell r="G26" t="str">
            <v>1/2 Cup Veg</v>
          </cell>
          <cell r="H26">
            <v>82.26</v>
          </cell>
          <cell r="I26">
            <v>3.14</v>
          </cell>
          <cell r="J26">
            <v>9.2299999999999993E-2</v>
          </cell>
          <cell r="K26">
            <v>2.69</v>
          </cell>
        </row>
        <row r="27">
          <cell r="A27" t="str">
            <v>MCF04954</v>
          </cell>
          <cell r="B27" t="str">
            <v>Farmers Kitchen Oven Baked Potato Stix</v>
          </cell>
          <cell r="C27">
            <v>42.77</v>
          </cell>
          <cell r="D27">
            <v>24</v>
          </cell>
          <cell r="E27">
            <v>100506</v>
          </cell>
          <cell r="F27" t="str">
            <v>POTATO BLK PROC FRZ</v>
          </cell>
          <cell r="G27" t="str">
            <v>1/2 Cup Veg</v>
          </cell>
          <cell r="H27">
            <v>151</v>
          </cell>
          <cell r="I27">
            <v>2.54</v>
          </cell>
          <cell r="J27">
            <v>9.2299999999999993E-2</v>
          </cell>
          <cell r="K27">
            <v>4.03</v>
          </cell>
        </row>
        <row r="28">
          <cell r="A28" t="str">
            <v>MCF05030</v>
          </cell>
          <cell r="B28" t="str">
            <v>Farmers Kitchen Oven Baked SPICY Potato Stix</v>
          </cell>
          <cell r="C28">
            <v>42.77</v>
          </cell>
          <cell r="D28">
            <v>24</v>
          </cell>
          <cell r="E28">
            <v>100506</v>
          </cell>
          <cell r="F28" t="str">
            <v>POTATO BLK PROC FRZ</v>
          </cell>
          <cell r="G28" t="str">
            <v>1/2 Cup Veg</v>
          </cell>
          <cell r="H28">
            <v>151</v>
          </cell>
          <cell r="I28">
            <v>2.54</v>
          </cell>
          <cell r="J28">
            <v>9.2299999999999993E-2</v>
          </cell>
          <cell r="K28">
            <v>4.03</v>
          </cell>
        </row>
        <row r="29">
          <cell r="A29" t="str">
            <v>MCL03622</v>
          </cell>
          <cell r="B29" t="str">
            <v>McCain Redstone Canyon Spirals</v>
          </cell>
          <cell r="C29">
            <v>43.64</v>
          </cell>
          <cell r="D29">
            <v>24</v>
          </cell>
          <cell r="E29">
            <v>100506</v>
          </cell>
          <cell r="F29" t="str">
            <v>POTATO BLK PROC FRZ</v>
          </cell>
          <cell r="G29" t="str">
            <v>1/2 Cup Veg</v>
          </cell>
          <cell r="H29">
            <v>180.79</v>
          </cell>
          <cell r="I29">
            <v>2.11</v>
          </cell>
          <cell r="J29">
            <v>9.2299999999999993E-2</v>
          </cell>
          <cell r="K29">
            <v>4.03</v>
          </cell>
        </row>
        <row r="30">
          <cell r="A30" t="str">
            <v>MCL03623</v>
          </cell>
          <cell r="B30" t="str">
            <v>McCain Redstone Canyon Cross Trax</v>
          </cell>
          <cell r="C30">
            <v>49.09</v>
          </cell>
          <cell r="D30">
            <v>27</v>
          </cell>
          <cell r="E30">
            <v>100506</v>
          </cell>
          <cell r="F30" t="str">
            <v>POTATO BLK PROC FRZ</v>
          </cell>
          <cell r="G30" t="str">
            <v>1/2 Cup Veg</v>
          </cell>
          <cell r="H30">
            <v>133.08000000000001</v>
          </cell>
          <cell r="I30">
            <v>3.23</v>
          </cell>
          <cell r="J30">
            <v>9.2299999999999993E-2</v>
          </cell>
          <cell r="K30">
            <v>4.53</v>
          </cell>
        </row>
        <row r="31">
          <cell r="A31" t="str">
            <v>MCL03624</v>
          </cell>
          <cell r="B31" t="str">
            <v>McCain Redstone Canyon Cubes</v>
          </cell>
          <cell r="C31">
            <v>54.55</v>
          </cell>
          <cell r="D31">
            <v>30</v>
          </cell>
          <cell r="E31">
            <v>100506</v>
          </cell>
          <cell r="F31" t="str">
            <v>POTATO BLK PROC FRZ</v>
          </cell>
          <cell r="G31" t="str">
            <v>1/2 Cup Veg</v>
          </cell>
          <cell r="H31">
            <v>152.63999999999999</v>
          </cell>
          <cell r="I31">
            <v>3.14</v>
          </cell>
          <cell r="J31">
            <v>9.2299999999999993E-2</v>
          </cell>
          <cell r="K31">
            <v>5.03</v>
          </cell>
        </row>
        <row r="32">
          <cell r="A32" t="str">
            <v>MCX03602</v>
          </cell>
          <cell r="B32" t="str">
            <v>McCain Potato Skin Medium</v>
          </cell>
          <cell r="C32">
            <v>27.27</v>
          </cell>
          <cell r="D32">
            <v>15</v>
          </cell>
          <cell r="E32">
            <v>100506</v>
          </cell>
          <cell r="F32" t="str">
            <v>POTATO BLK PROC FRZ</v>
          </cell>
          <cell r="G32" t="str">
            <v>1/2 Cup Veg</v>
          </cell>
          <cell r="H32">
            <v>94.35</v>
          </cell>
          <cell r="I32">
            <v>2.88</v>
          </cell>
          <cell r="J32">
            <v>9.2299999999999993E-2</v>
          </cell>
          <cell r="K32">
            <v>2.52</v>
          </cell>
        </row>
        <row r="33">
          <cell r="A33" t="str">
            <v>MCX03620</v>
          </cell>
          <cell r="B33" t="str">
            <v>McCain Redstone Canyon 5/16" Straight Cut</v>
          </cell>
          <cell r="C33">
            <v>54.55</v>
          </cell>
          <cell r="D33">
            <v>30</v>
          </cell>
          <cell r="E33">
            <v>100506</v>
          </cell>
          <cell r="F33" t="str">
            <v>POTATO BLK PROC FRZ</v>
          </cell>
          <cell r="G33" t="str">
            <v>1/2 Cup Veg</v>
          </cell>
          <cell r="H33">
            <v>198.09</v>
          </cell>
          <cell r="I33">
            <v>2.41</v>
          </cell>
          <cell r="J33">
            <v>9.2299999999999993E-2</v>
          </cell>
          <cell r="K33">
            <v>5.03</v>
          </cell>
        </row>
        <row r="34">
          <cell r="A34" t="str">
            <v>MCX03621</v>
          </cell>
          <cell r="B34" t="str">
            <v>McCain Skin-On Battered Redstone Canyon Straight Cut</v>
          </cell>
          <cell r="C34">
            <v>54.55</v>
          </cell>
          <cell r="D34">
            <v>30</v>
          </cell>
          <cell r="E34">
            <v>100506</v>
          </cell>
          <cell r="F34" t="str">
            <v>POTATO BLK PROC FRZ</v>
          </cell>
          <cell r="G34" t="str">
            <v>1/2 Cup Veg</v>
          </cell>
          <cell r="H34">
            <v>195.3</v>
          </cell>
          <cell r="I34">
            <v>2.4500000000000002</v>
          </cell>
          <cell r="J34">
            <v>9.2299999999999993E-2</v>
          </cell>
          <cell r="K34">
            <v>5.03</v>
          </cell>
        </row>
        <row r="35">
          <cell r="A35" t="str">
            <v>MCX03626</v>
          </cell>
          <cell r="B35" t="str">
            <v>McCain Redstone Canyon 8 Cut Wedge</v>
          </cell>
          <cell r="C35">
            <v>54.55</v>
          </cell>
          <cell r="D35">
            <v>30</v>
          </cell>
          <cell r="E35">
            <v>100506</v>
          </cell>
          <cell r="F35" t="str">
            <v>POTATO BLK PROC FRZ</v>
          </cell>
          <cell r="G35" t="str">
            <v>1/2 Cup Veg</v>
          </cell>
          <cell r="H35">
            <v>166.01</v>
          </cell>
          <cell r="I35">
            <v>2.88</v>
          </cell>
          <cell r="J35">
            <v>9.2299999999999993E-2</v>
          </cell>
          <cell r="K35">
            <v>5.03</v>
          </cell>
        </row>
        <row r="36">
          <cell r="A36" t="str">
            <v>MCX03710</v>
          </cell>
          <cell r="B36" t="str">
            <v>McCain Snacksations</v>
          </cell>
          <cell r="C36">
            <v>40.909999999999997</v>
          </cell>
          <cell r="D36">
            <v>22.5</v>
          </cell>
          <cell r="E36">
            <v>100506</v>
          </cell>
          <cell r="F36" t="str">
            <v>POTATO BLK PROC FRZ</v>
          </cell>
          <cell r="G36" t="str">
            <v>1/4 Cup Veg</v>
          </cell>
          <cell r="H36">
            <v>159.26</v>
          </cell>
          <cell r="I36">
            <v>2.25</v>
          </cell>
          <cell r="J36">
            <v>9.2299999999999993E-2</v>
          </cell>
          <cell r="K36">
            <v>3.78</v>
          </cell>
        </row>
        <row r="37">
          <cell r="A37" t="str">
            <v>MCX04717</v>
          </cell>
          <cell r="B37" t="str">
            <v>McCain Crispy Seasoned Potato Stix</v>
          </cell>
          <cell r="C37">
            <v>54.55</v>
          </cell>
          <cell r="D37">
            <v>30</v>
          </cell>
          <cell r="E37">
            <v>100506</v>
          </cell>
          <cell r="F37" t="str">
            <v>POTATO BLK PROC FRZ</v>
          </cell>
          <cell r="G37" t="str">
            <v>1/2 Cup Veg</v>
          </cell>
          <cell r="H37">
            <v>201.6</v>
          </cell>
          <cell r="I37">
            <v>2.38</v>
          </cell>
          <cell r="J37">
            <v>9.2299999999999993E-2</v>
          </cell>
          <cell r="K37">
            <v>5.03</v>
          </cell>
        </row>
        <row r="38">
          <cell r="A38" t="str">
            <v>MCX01</v>
          </cell>
          <cell r="B38" t="str">
            <v xml:space="preserve">McCain XL 1/4" Shoestring </v>
          </cell>
          <cell r="C38">
            <v>49.09</v>
          </cell>
          <cell r="D38">
            <v>27</v>
          </cell>
          <cell r="E38">
            <v>100506</v>
          </cell>
          <cell r="F38" t="str">
            <v>POTATO BLK PROC FRZ</v>
          </cell>
          <cell r="G38" t="str">
            <v>1/2 Cup Veg</v>
          </cell>
          <cell r="H38">
            <v>191.7</v>
          </cell>
          <cell r="I38">
            <v>2.25</v>
          </cell>
          <cell r="J38">
            <v>9.2299999999999993E-2</v>
          </cell>
          <cell r="K38">
            <v>4.53</v>
          </cell>
        </row>
        <row r="39">
          <cell r="A39" t="str">
            <v>MCX20</v>
          </cell>
          <cell r="B39" t="str">
            <v xml:space="preserve">McCain XL 5/16" Straight Cut </v>
          </cell>
          <cell r="C39">
            <v>54.55</v>
          </cell>
          <cell r="D39">
            <v>30</v>
          </cell>
          <cell r="E39">
            <v>100506</v>
          </cell>
          <cell r="F39" t="str">
            <v>POTATO BLK PROC FRZ</v>
          </cell>
          <cell r="G39" t="str">
            <v>1/2 Cup Veg</v>
          </cell>
          <cell r="H39">
            <v>213</v>
          </cell>
          <cell r="I39">
            <v>2.25</v>
          </cell>
          <cell r="J39">
            <v>9.2299999999999993E-2</v>
          </cell>
          <cell r="K39">
            <v>5.03</v>
          </cell>
        </row>
        <row r="40">
          <cell r="A40" t="str">
            <v>MCX40</v>
          </cell>
          <cell r="B40" t="str">
            <v xml:space="preserve">McCain 3/8" Straight Cut </v>
          </cell>
          <cell r="C40">
            <v>54.55</v>
          </cell>
          <cell r="D40">
            <v>30</v>
          </cell>
          <cell r="E40">
            <v>100506</v>
          </cell>
          <cell r="F40" t="str">
            <v>POTATO BLK PROC FRZ</v>
          </cell>
          <cell r="G40" t="str">
            <v>1/2 Cup Veg</v>
          </cell>
          <cell r="H40">
            <v>210</v>
          </cell>
          <cell r="I40">
            <v>2.29</v>
          </cell>
          <cell r="J40">
            <v>9.2299999999999993E-2</v>
          </cell>
          <cell r="K40">
            <v>5.03</v>
          </cell>
        </row>
        <row r="41">
          <cell r="A41" t="str">
            <v>MXF265</v>
          </cell>
          <cell r="B41" t="str">
            <v>McCain X-Treme Cracked Black Pepper Fries  3/8"</v>
          </cell>
          <cell r="C41">
            <v>54.55</v>
          </cell>
          <cell r="D41">
            <v>30</v>
          </cell>
          <cell r="E41">
            <v>100506</v>
          </cell>
          <cell r="F41" t="str">
            <v>POTATO BLK PROC FRZ</v>
          </cell>
          <cell r="G41" t="str">
            <v>1/2 Cup Veg</v>
          </cell>
          <cell r="H41">
            <v>195.3</v>
          </cell>
          <cell r="I41">
            <v>2.4500000000000002</v>
          </cell>
          <cell r="J41">
            <v>9.2299999999999993E-2</v>
          </cell>
          <cell r="K41">
            <v>5.03</v>
          </cell>
        </row>
        <row r="42">
          <cell r="A42" t="str">
            <v>MXF269</v>
          </cell>
          <cell r="B42" t="str">
            <v>X-Treme Garlic Fries</v>
          </cell>
          <cell r="C42">
            <v>54.55</v>
          </cell>
          <cell r="D42">
            <v>30</v>
          </cell>
          <cell r="E42">
            <v>100506</v>
          </cell>
          <cell r="F42" t="str">
            <v>POTATO BLK PROC FRZ</v>
          </cell>
          <cell r="G42" t="str">
            <v>1/2 Cup Veg</v>
          </cell>
          <cell r="H42">
            <v>130</v>
          </cell>
          <cell r="I42">
            <v>2.4500000000000002</v>
          </cell>
          <cell r="J42">
            <v>9.2299999999999993E-2</v>
          </cell>
          <cell r="K42">
            <v>5.03</v>
          </cell>
        </row>
        <row r="43">
          <cell r="A43" t="str">
            <v>OIF00024A</v>
          </cell>
          <cell r="B43" t="str">
            <v>Ore-Ida Country Style 8 cut Regular Potato Wedges</v>
          </cell>
          <cell r="C43">
            <v>54.55</v>
          </cell>
          <cell r="D43">
            <v>30</v>
          </cell>
          <cell r="E43">
            <v>100506</v>
          </cell>
          <cell r="F43" t="str">
            <v>POTATO BLK PROC FRZ</v>
          </cell>
          <cell r="G43" t="str">
            <v>1/2 Cup Veg</v>
          </cell>
          <cell r="H43">
            <v>178.5</v>
          </cell>
          <cell r="I43">
            <v>2.69</v>
          </cell>
          <cell r="J43">
            <v>9.2299999999999993E-2</v>
          </cell>
          <cell r="K43">
            <v>5.03</v>
          </cell>
        </row>
        <row r="44">
          <cell r="A44" t="str">
            <v>OIF00049A</v>
          </cell>
          <cell r="B44" t="str">
            <v>Ore-Ida Triangle Patty</v>
          </cell>
          <cell r="C44">
            <v>54.55</v>
          </cell>
          <cell r="D44">
            <v>30</v>
          </cell>
          <cell r="E44">
            <v>100506</v>
          </cell>
          <cell r="F44" t="str">
            <v>POTATO BLK PROC FRZ</v>
          </cell>
          <cell r="G44" t="str">
            <v>1/4 Cup Veg</v>
          </cell>
          <cell r="H44">
            <v>213.3</v>
          </cell>
          <cell r="I44">
            <v>2.25</v>
          </cell>
          <cell r="J44">
            <v>9.2299999999999993E-2</v>
          </cell>
          <cell r="K44">
            <v>5.03</v>
          </cell>
        </row>
        <row r="45">
          <cell r="A45" t="str">
            <v>OIF00055A</v>
          </cell>
          <cell r="B45" t="str">
            <v>Ore-Ida 1/2" Oven Ready Crinkle Cut</v>
          </cell>
          <cell r="C45">
            <v>54.55</v>
          </cell>
          <cell r="D45">
            <v>30</v>
          </cell>
          <cell r="E45">
            <v>100506</v>
          </cell>
          <cell r="F45" t="str">
            <v>POTATO BLK PROC FRZ</v>
          </cell>
          <cell r="G45" t="str">
            <v>1/2 Cup Veg</v>
          </cell>
          <cell r="H45">
            <v>189</v>
          </cell>
          <cell r="I45">
            <v>2.54</v>
          </cell>
          <cell r="J45">
            <v>9.2299999999999993E-2</v>
          </cell>
          <cell r="K45">
            <v>5.03</v>
          </cell>
        </row>
        <row r="46">
          <cell r="A46" t="str">
            <v>OIF00093A</v>
          </cell>
          <cell r="B46" t="str">
            <v xml:space="preserve">Ore-Ida Spud Bites </v>
          </cell>
          <cell r="C46">
            <v>54.55</v>
          </cell>
          <cell r="D46">
            <v>30</v>
          </cell>
          <cell r="E46">
            <v>100506</v>
          </cell>
          <cell r="F46" t="str">
            <v>POTATO BLK PROC FRZ</v>
          </cell>
          <cell r="G46" t="str">
            <v>1/2 Cup Veg</v>
          </cell>
          <cell r="H46">
            <v>189</v>
          </cell>
          <cell r="I46">
            <v>2.54</v>
          </cell>
          <cell r="J46">
            <v>9.2299999999999993E-2</v>
          </cell>
          <cell r="K46">
            <v>5.03</v>
          </cell>
        </row>
        <row r="47">
          <cell r="A47" t="str">
            <v>OIF00215A</v>
          </cell>
          <cell r="B47" t="str">
            <v xml:space="preserve">Ore-Ida Versitots Tater Tots </v>
          </cell>
          <cell r="C47">
            <v>54.55</v>
          </cell>
          <cell r="D47">
            <v>30</v>
          </cell>
          <cell r="E47">
            <v>100506</v>
          </cell>
          <cell r="F47" t="str">
            <v>POTATO BLK PROC FRZ</v>
          </cell>
          <cell r="G47" t="str">
            <v>1/2 Cup Veg</v>
          </cell>
          <cell r="H47">
            <v>190.5</v>
          </cell>
          <cell r="I47">
            <v>2.52</v>
          </cell>
          <cell r="J47">
            <v>9.2299999999999993E-2</v>
          </cell>
          <cell r="K47">
            <v>5.03</v>
          </cell>
        </row>
        <row r="48">
          <cell r="A48" t="str">
            <v>OIF00224A</v>
          </cell>
          <cell r="B48" t="str">
            <v>Ore-Ida Loose Shred</v>
          </cell>
          <cell r="C48">
            <v>32.729999999999997</v>
          </cell>
          <cell r="D48">
            <v>18</v>
          </cell>
          <cell r="E48">
            <v>100506</v>
          </cell>
          <cell r="F48" t="str">
            <v>POTATO BLK PROC FRZ</v>
          </cell>
          <cell r="G48" t="str">
            <v>3/8 Cup Veg</v>
          </cell>
          <cell r="H48">
            <v>99.36</v>
          </cell>
          <cell r="I48">
            <v>2.9</v>
          </cell>
          <cell r="J48">
            <v>9.2299999999999993E-2</v>
          </cell>
          <cell r="K48">
            <v>3.02</v>
          </cell>
        </row>
        <row r="49">
          <cell r="A49" t="str">
            <v>OIF00396A</v>
          </cell>
          <cell r="B49" t="str">
            <v>Purely Potato Slices</v>
          </cell>
          <cell r="C49">
            <v>32.729999999999997</v>
          </cell>
          <cell r="D49">
            <v>18</v>
          </cell>
          <cell r="E49">
            <v>100506</v>
          </cell>
          <cell r="F49" t="str">
            <v>POTATO BLK PROC FRZ</v>
          </cell>
          <cell r="G49" t="str">
            <v>1/2 Cup Veg</v>
          </cell>
          <cell r="H49">
            <v>96</v>
          </cell>
          <cell r="I49">
            <v>3</v>
          </cell>
          <cell r="J49">
            <v>9.2299999999999993E-2</v>
          </cell>
          <cell r="K49">
            <v>3.02</v>
          </cell>
        </row>
        <row r="50">
          <cell r="A50" t="str">
            <v>OIF00397A</v>
          </cell>
          <cell r="B50" t="str">
            <v>Purely Potatos Diced 1/4" x 3/4" x 3/4"</v>
          </cell>
          <cell r="C50">
            <v>43.64</v>
          </cell>
          <cell r="D50">
            <v>24</v>
          </cell>
          <cell r="E50">
            <v>100506</v>
          </cell>
          <cell r="F50" t="str">
            <v>POTATO BLK PROC FRZ</v>
          </cell>
          <cell r="G50" t="str">
            <v>1/2 Cup Veg</v>
          </cell>
          <cell r="H50">
            <v>127.2</v>
          </cell>
          <cell r="I50">
            <v>3.02</v>
          </cell>
          <cell r="J50">
            <v>9.2299999999999993E-2</v>
          </cell>
          <cell r="K50">
            <v>4.03</v>
          </cell>
        </row>
        <row r="51">
          <cell r="A51" t="str">
            <v>OIF00588A</v>
          </cell>
          <cell r="B51" t="str">
            <v>Ore-Ida 1/4" Shoestrings</v>
          </cell>
          <cell r="C51">
            <v>65.45</v>
          </cell>
          <cell r="D51">
            <v>36</v>
          </cell>
          <cell r="E51">
            <v>100506</v>
          </cell>
          <cell r="F51" t="str">
            <v>POTATO BLK PROC FRZ</v>
          </cell>
          <cell r="G51" t="str">
            <v>1/2 Cup Veg</v>
          </cell>
          <cell r="H51">
            <v>255.6</v>
          </cell>
          <cell r="I51">
            <v>2.25</v>
          </cell>
          <cell r="J51">
            <v>9.2299999999999993E-2</v>
          </cell>
          <cell r="K51">
            <v>6.04</v>
          </cell>
        </row>
        <row r="52">
          <cell r="A52" t="str">
            <v>OIF00589A</v>
          </cell>
          <cell r="B52" t="str">
            <v xml:space="preserve">Ore-Ida Golden Patties </v>
          </cell>
          <cell r="C52">
            <v>30.55</v>
          </cell>
          <cell r="D52">
            <v>16.8</v>
          </cell>
          <cell r="E52">
            <v>100506</v>
          </cell>
          <cell r="F52" t="str">
            <v>POTATO BLK PROC FRZ</v>
          </cell>
          <cell r="G52" t="str">
            <v>1/4 Cup Veg</v>
          </cell>
          <cell r="H52">
            <v>119.45</v>
          </cell>
          <cell r="I52">
            <v>2.25</v>
          </cell>
          <cell r="J52">
            <v>9.2299999999999993E-2</v>
          </cell>
          <cell r="K52">
            <v>2.82</v>
          </cell>
        </row>
        <row r="53">
          <cell r="A53" t="str">
            <v>OIF00840A</v>
          </cell>
          <cell r="B53" t="str">
            <v>Ore-Ida Air Dried 5/16" Thin Fry</v>
          </cell>
          <cell r="C53">
            <v>54.55</v>
          </cell>
          <cell r="D53">
            <v>30</v>
          </cell>
          <cell r="E53">
            <v>100506</v>
          </cell>
          <cell r="F53" t="str">
            <v>POTATO BLK PROC FRZ</v>
          </cell>
          <cell r="G53" t="str">
            <v>1/2 Cup Veg</v>
          </cell>
          <cell r="H53">
            <v>213</v>
          </cell>
          <cell r="I53">
            <v>2.25</v>
          </cell>
          <cell r="J53">
            <v>9.2299999999999993E-2</v>
          </cell>
          <cell r="K53">
            <v>5.03</v>
          </cell>
        </row>
        <row r="54">
          <cell r="A54" t="str">
            <v>OIF00880A</v>
          </cell>
          <cell r="B54" t="str">
            <v>Ore-Ida County Style 10-cut Thin Potato Wedges</v>
          </cell>
          <cell r="C54">
            <v>54.55</v>
          </cell>
          <cell r="D54">
            <v>30</v>
          </cell>
          <cell r="E54">
            <v>100506</v>
          </cell>
          <cell r="F54" t="str">
            <v>POTATO BLK PROC FRZ</v>
          </cell>
          <cell r="G54" t="str">
            <v>1/2 Cup Veg</v>
          </cell>
          <cell r="H54">
            <v>178.5</v>
          </cell>
          <cell r="I54">
            <v>2.69</v>
          </cell>
          <cell r="J54">
            <v>9.2299999999999993E-2</v>
          </cell>
          <cell r="K54">
            <v>5.03</v>
          </cell>
        </row>
        <row r="55">
          <cell r="A55" t="str">
            <v>OIF00993A</v>
          </cell>
          <cell r="B55" t="str">
            <v>Ore-Ida 1/2" Regular Crinkles</v>
          </cell>
          <cell r="C55">
            <v>54.55</v>
          </cell>
          <cell r="D55">
            <v>30</v>
          </cell>
          <cell r="E55">
            <v>100506</v>
          </cell>
          <cell r="F55" t="str">
            <v>POTATO BLK PROC FRZ</v>
          </cell>
          <cell r="G55" t="str">
            <v>1/2 Cup Veg</v>
          </cell>
          <cell r="H55">
            <v>243</v>
          </cell>
          <cell r="I55">
            <v>1.98</v>
          </cell>
          <cell r="J55">
            <v>9.2299999999999993E-2</v>
          </cell>
          <cell r="K55">
            <v>5.03</v>
          </cell>
        </row>
        <row r="56">
          <cell r="A56" t="str">
            <v>OIF01027A</v>
          </cell>
          <cell r="B56" t="str">
            <v>Ore-Ida Evercrisp shoestring</v>
          </cell>
          <cell r="C56">
            <v>54.55</v>
          </cell>
          <cell r="D56">
            <v>30</v>
          </cell>
          <cell r="E56">
            <v>100506</v>
          </cell>
          <cell r="F56" t="str">
            <v>POTATO BLK PROC FRZ</v>
          </cell>
          <cell r="G56" t="str">
            <v>1/2 Cup Veg</v>
          </cell>
          <cell r="H56">
            <v>196</v>
          </cell>
          <cell r="I56">
            <v>2.41</v>
          </cell>
          <cell r="J56">
            <v>9.2299999999999993E-2</v>
          </cell>
          <cell r="K56">
            <v>5.03</v>
          </cell>
        </row>
        <row r="57">
          <cell r="A57" t="str">
            <v>OIF01028A</v>
          </cell>
          <cell r="B57" t="str">
            <v>Ore-Ida Evercrisp Thin 5/16" x 3/8"</v>
          </cell>
          <cell r="C57">
            <v>54.55</v>
          </cell>
          <cell r="D57">
            <v>30</v>
          </cell>
          <cell r="E57">
            <v>100506</v>
          </cell>
          <cell r="F57" t="str">
            <v>POTATO BLK PROC FRZ</v>
          </cell>
          <cell r="G57" t="str">
            <v>1/2 Cup Veg</v>
          </cell>
          <cell r="H57">
            <v>195.3</v>
          </cell>
          <cell r="I57">
            <v>2.4500000000000002</v>
          </cell>
          <cell r="J57">
            <v>9.2299999999999993E-2</v>
          </cell>
          <cell r="K57">
            <v>5.03</v>
          </cell>
        </row>
        <row r="58">
          <cell r="A58" t="str">
            <v>OIF01037A</v>
          </cell>
          <cell r="B58" t="str">
            <v>Ore-Ida Waffle Cut Fry</v>
          </cell>
          <cell r="C58">
            <v>49.09</v>
          </cell>
          <cell r="D58">
            <v>27</v>
          </cell>
          <cell r="E58">
            <v>100506</v>
          </cell>
          <cell r="F58" t="str">
            <v>POTATO BLK PROC FRZ</v>
          </cell>
          <cell r="G58" t="str">
            <v>1/2 Cup Veg</v>
          </cell>
          <cell r="H58">
            <v>143</v>
          </cell>
          <cell r="I58">
            <v>3.02</v>
          </cell>
          <cell r="J58">
            <v>9.2299999999999993E-2</v>
          </cell>
          <cell r="K58">
            <v>4.53</v>
          </cell>
        </row>
        <row r="59">
          <cell r="A59" t="str">
            <v>OIF01038A</v>
          </cell>
          <cell r="B59" t="str">
            <v xml:space="preserve">McCain Golden Twirls </v>
          </cell>
          <cell r="C59">
            <v>43.64</v>
          </cell>
          <cell r="D59">
            <v>24</v>
          </cell>
          <cell r="E59">
            <v>100506</v>
          </cell>
          <cell r="F59" t="str">
            <v>POTATO BLK PROC FRZ</v>
          </cell>
          <cell r="G59" t="str">
            <v>1/2 Cup Veg</v>
          </cell>
          <cell r="H59">
            <v>194.4</v>
          </cell>
          <cell r="I59">
            <v>1.98</v>
          </cell>
          <cell r="J59">
            <v>9.2299999999999993E-2</v>
          </cell>
          <cell r="K59">
            <v>4.03</v>
          </cell>
        </row>
        <row r="60">
          <cell r="A60" t="str">
            <v>OIF03456A</v>
          </cell>
          <cell r="B60" t="str">
            <v>McCain Smiles Shaped Potatoes</v>
          </cell>
          <cell r="C60">
            <v>43.64</v>
          </cell>
          <cell r="D60">
            <v>24</v>
          </cell>
          <cell r="E60">
            <v>100506</v>
          </cell>
          <cell r="F60" t="str">
            <v>POTATO BLK PROC FRZ</v>
          </cell>
          <cell r="G60" t="str">
            <v>1/2 Cup Veg</v>
          </cell>
          <cell r="H60">
            <v>159.6</v>
          </cell>
          <cell r="I60">
            <v>2.41</v>
          </cell>
          <cell r="J60">
            <v>9.2299999999999993E-2</v>
          </cell>
          <cell r="K60">
            <v>4.03</v>
          </cell>
        </row>
        <row r="61">
          <cell r="A61" t="str">
            <v>OIF03613A</v>
          </cell>
          <cell r="B61" t="str">
            <v xml:space="preserve">Ore-Ida Seasoned Homestyle Mashmakers </v>
          </cell>
          <cell r="C61">
            <v>43.64</v>
          </cell>
          <cell r="D61">
            <v>24</v>
          </cell>
          <cell r="E61">
            <v>100506</v>
          </cell>
          <cell r="F61" t="str">
            <v>POTATO BLK PROC FRZ</v>
          </cell>
          <cell r="G61" t="str">
            <v>1/2 Cup Veg</v>
          </cell>
          <cell r="H61">
            <v>88.44</v>
          </cell>
          <cell r="I61">
            <v>4.34</v>
          </cell>
          <cell r="J61">
            <v>9.2299999999999993E-2</v>
          </cell>
          <cell r="K61">
            <v>4.03</v>
          </cell>
        </row>
        <row r="62">
          <cell r="A62" t="str">
            <v>OIF259A</v>
          </cell>
          <cell r="B62" t="str">
            <v>Ore-Ida Oval Patty</v>
          </cell>
          <cell r="C62">
            <v>38.35</v>
          </cell>
          <cell r="D62">
            <v>21.09</v>
          </cell>
          <cell r="E62">
            <v>100506</v>
          </cell>
          <cell r="F62" t="str">
            <v>POTATO BLK PROC FRZ</v>
          </cell>
          <cell r="G62" t="str">
            <v>1/4 Cup Veg</v>
          </cell>
          <cell r="H62">
            <v>149.31</v>
          </cell>
          <cell r="I62">
            <v>2.25</v>
          </cell>
          <cell r="J62">
            <v>9.2299999999999993E-2</v>
          </cell>
          <cell r="K62">
            <v>3.04</v>
          </cell>
        </row>
        <row r="63">
          <cell r="A63" t="str">
            <v>SNO63</v>
          </cell>
          <cell r="B63" t="str">
            <v xml:space="preserve">Snowflake Oven 1/2" Crinkle Cut </v>
          </cell>
          <cell r="C63">
            <v>54.55</v>
          </cell>
          <cell r="D63">
            <v>30</v>
          </cell>
          <cell r="E63">
            <v>100506</v>
          </cell>
          <cell r="F63" t="str">
            <v>POTATO BLK PROC FRZ</v>
          </cell>
          <cell r="G63" t="str">
            <v>1/2 Cup Veg</v>
          </cell>
          <cell r="H63">
            <v>189</v>
          </cell>
          <cell r="I63">
            <v>2.54</v>
          </cell>
          <cell r="J63">
            <v>9.2299999999999993E-2</v>
          </cell>
          <cell r="K63">
            <v>5.03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40"/>
  <sheetViews>
    <sheetView tabSelected="1" view="pageBreakPreview" topLeftCell="A9" zoomScale="60" zoomScaleNormal="60" workbookViewId="0">
      <selection activeCell="D12" sqref="D12"/>
    </sheetView>
  </sheetViews>
  <sheetFormatPr defaultColWidth="12.85546875" defaultRowHeight="15"/>
  <cols>
    <col min="1" max="1" width="28.85546875" style="14" customWidth="1"/>
    <col min="2" max="2" width="40.42578125" style="14" customWidth="1"/>
    <col min="3" max="3" width="25.85546875" style="14" customWidth="1"/>
    <col min="4" max="4" width="13.85546875" style="14" customWidth="1"/>
    <col min="5" max="5" width="3.42578125" style="14" customWidth="1"/>
    <col min="6" max="6" width="13" style="31" customWidth="1"/>
    <col min="7" max="7" width="4.42578125" style="14" customWidth="1"/>
    <col min="8" max="8" width="15.85546875" style="29" customWidth="1"/>
    <col min="9" max="9" width="3.42578125" style="14" customWidth="1"/>
    <col min="10" max="10" width="10.42578125" style="14" hidden="1" customWidth="1"/>
    <col min="11" max="11" width="16" style="51" customWidth="1"/>
    <col min="12" max="12" width="3.42578125" style="14" customWidth="1"/>
    <col min="13" max="13" width="17.42578125" style="58" customWidth="1"/>
    <col min="14" max="14" width="3.42578125" style="14" customWidth="1"/>
    <col min="15" max="15" width="13.42578125" style="29" customWidth="1"/>
    <col min="16" max="16" width="3.42578125" style="14" customWidth="1"/>
    <col min="17" max="17" width="16.42578125" style="58" customWidth="1"/>
    <col min="18" max="256" width="12.85546875" style="14"/>
    <col min="257" max="257" width="9.85546875" style="14" customWidth="1"/>
    <col min="258" max="258" width="19.85546875" style="14" customWidth="1"/>
    <col min="259" max="259" width="43" style="14" customWidth="1"/>
    <col min="260" max="260" width="13.42578125" style="14" customWidth="1"/>
    <col min="261" max="262" width="15.42578125" style="14" customWidth="1"/>
    <col min="263" max="264" width="10.42578125" style="14" customWidth="1"/>
    <col min="265" max="265" width="12.85546875" style="14" customWidth="1"/>
    <col min="266" max="266" width="0" style="14" hidden="1" customWidth="1"/>
    <col min="267" max="267" width="16.42578125" style="14" customWidth="1"/>
    <col min="268" max="269" width="18.85546875" style="14" customWidth="1"/>
    <col min="270" max="270" width="12" style="14" customWidth="1"/>
    <col min="271" max="512" width="12.85546875" style="14"/>
    <col min="513" max="513" width="9.85546875" style="14" customWidth="1"/>
    <col min="514" max="514" width="19.85546875" style="14" customWidth="1"/>
    <col min="515" max="515" width="43" style="14" customWidth="1"/>
    <col min="516" max="516" width="13.42578125" style="14" customWidth="1"/>
    <col min="517" max="518" width="15.42578125" style="14" customWidth="1"/>
    <col min="519" max="520" width="10.42578125" style="14" customWidth="1"/>
    <col min="521" max="521" width="12.85546875" style="14" customWidth="1"/>
    <col min="522" max="522" width="0" style="14" hidden="1" customWidth="1"/>
    <col min="523" max="523" width="16.42578125" style="14" customWidth="1"/>
    <col min="524" max="525" width="18.85546875" style="14" customWidth="1"/>
    <col min="526" max="526" width="12" style="14" customWidth="1"/>
    <col min="527" max="768" width="12.85546875" style="14"/>
    <col min="769" max="769" width="9.85546875" style="14" customWidth="1"/>
    <col min="770" max="770" width="19.85546875" style="14" customWidth="1"/>
    <col min="771" max="771" width="43" style="14" customWidth="1"/>
    <col min="772" max="772" width="13.42578125" style="14" customWidth="1"/>
    <col min="773" max="774" width="15.42578125" style="14" customWidth="1"/>
    <col min="775" max="776" width="10.42578125" style="14" customWidth="1"/>
    <col min="777" max="777" width="12.85546875" style="14" customWidth="1"/>
    <col min="778" max="778" width="0" style="14" hidden="1" customWidth="1"/>
    <col min="779" max="779" width="16.42578125" style="14" customWidth="1"/>
    <col min="780" max="781" width="18.85546875" style="14" customWidth="1"/>
    <col min="782" max="782" width="12" style="14" customWidth="1"/>
    <col min="783" max="1024" width="12.85546875" style="14"/>
    <col min="1025" max="1025" width="9.85546875" style="14" customWidth="1"/>
    <col min="1026" max="1026" width="19.85546875" style="14" customWidth="1"/>
    <col min="1027" max="1027" width="43" style="14" customWidth="1"/>
    <col min="1028" max="1028" width="13.42578125" style="14" customWidth="1"/>
    <col min="1029" max="1030" width="15.42578125" style="14" customWidth="1"/>
    <col min="1031" max="1032" width="10.42578125" style="14" customWidth="1"/>
    <col min="1033" max="1033" width="12.85546875" style="14" customWidth="1"/>
    <col min="1034" max="1034" width="0" style="14" hidden="1" customWidth="1"/>
    <col min="1035" max="1035" width="16.42578125" style="14" customWidth="1"/>
    <col min="1036" max="1037" width="18.85546875" style="14" customWidth="1"/>
    <col min="1038" max="1038" width="12" style="14" customWidth="1"/>
    <col min="1039" max="1280" width="12.85546875" style="14"/>
    <col min="1281" max="1281" width="9.85546875" style="14" customWidth="1"/>
    <col min="1282" max="1282" width="19.85546875" style="14" customWidth="1"/>
    <col min="1283" max="1283" width="43" style="14" customWidth="1"/>
    <col min="1284" max="1284" width="13.42578125" style="14" customWidth="1"/>
    <col min="1285" max="1286" width="15.42578125" style="14" customWidth="1"/>
    <col min="1287" max="1288" width="10.42578125" style="14" customWidth="1"/>
    <col min="1289" max="1289" width="12.85546875" style="14" customWidth="1"/>
    <col min="1290" max="1290" width="0" style="14" hidden="1" customWidth="1"/>
    <col min="1291" max="1291" width="16.42578125" style="14" customWidth="1"/>
    <col min="1292" max="1293" width="18.85546875" style="14" customWidth="1"/>
    <col min="1294" max="1294" width="12" style="14" customWidth="1"/>
    <col min="1295" max="1536" width="12.85546875" style="14"/>
    <col min="1537" max="1537" width="9.85546875" style="14" customWidth="1"/>
    <col min="1538" max="1538" width="19.85546875" style="14" customWidth="1"/>
    <col min="1539" max="1539" width="43" style="14" customWidth="1"/>
    <col min="1540" max="1540" width="13.42578125" style="14" customWidth="1"/>
    <col min="1541" max="1542" width="15.42578125" style="14" customWidth="1"/>
    <col min="1543" max="1544" width="10.42578125" style="14" customWidth="1"/>
    <col min="1545" max="1545" width="12.85546875" style="14" customWidth="1"/>
    <col min="1546" max="1546" width="0" style="14" hidden="1" customWidth="1"/>
    <col min="1547" max="1547" width="16.42578125" style="14" customWidth="1"/>
    <col min="1548" max="1549" width="18.85546875" style="14" customWidth="1"/>
    <col min="1550" max="1550" width="12" style="14" customWidth="1"/>
    <col min="1551" max="1792" width="12.85546875" style="14"/>
    <col min="1793" max="1793" width="9.85546875" style="14" customWidth="1"/>
    <col min="1794" max="1794" width="19.85546875" style="14" customWidth="1"/>
    <col min="1795" max="1795" width="43" style="14" customWidth="1"/>
    <col min="1796" max="1796" width="13.42578125" style="14" customWidth="1"/>
    <col min="1797" max="1798" width="15.42578125" style="14" customWidth="1"/>
    <col min="1799" max="1800" width="10.42578125" style="14" customWidth="1"/>
    <col min="1801" max="1801" width="12.85546875" style="14" customWidth="1"/>
    <col min="1802" max="1802" width="0" style="14" hidden="1" customWidth="1"/>
    <col min="1803" max="1803" width="16.42578125" style="14" customWidth="1"/>
    <col min="1804" max="1805" width="18.85546875" style="14" customWidth="1"/>
    <col min="1806" max="1806" width="12" style="14" customWidth="1"/>
    <col min="1807" max="2048" width="12.85546875" style="14"/>
    <col min="2049" max="2049" width="9.85546875" style="14" customWidth="1"/>
    <col min="2050" max="2050" width="19.85546875" style="14" customWidth="1"/>
    <col min="2051" max="2051" width="43" style="14" customWidth="1"/>
    <col min="2052" max="2052" width="13.42578125" style="14" customWidth="1"/>
    <col min="2053" max="2054" width="15.42578125" style="14" customWidth="1"/>
    <col min="2055" max="2056" width="10.42578125" style="14" customWidth="1"/>
    <col min="2057" max="2057" width="12.85546875" style="14" customWidth="1"/>
    <col min="2058" max="2058" width="0" style="14" hidden="1" customWidth="1"/>
    <col min="2059" max="2059" width="16.42578125" style="14" customWidth="1"/>
    <col min="2060" max="2061" width="18.85546875" style="14" customWidth="1"/>
    <col min="2062" max="2062" width="12" style="14" customWidth="1"/>
    <col min="2063" max="2304" width="12.85546875" style="14"/>
    <col min="2305" max="2305" width="9.85546875" style="14" customWidth="1"/>
    <col min="2306" max="2306" width="19.85546875" style="14" customWidth="1"/>
    <col min="2307" max="2307" width="43" style="14" customWidth="1"/>
    <col min="2308" max="2308" width="13.42578125" style="14" customWidth="1"/>
    <col min="2309" max="2310" width="15.42578125" style="14" customWidth="1"/>
    <col min="2311" max="2312" width="10.42578125" style="14" customWidth="1"/>
    <col min="2313" max="2313" width="12.85546875" style="14" customWidth="1"/>
    <col min="2314" max="2314" width="0" style="14" hidden="1" customWidth="1"/>
    <col min="2315" max="2315" width="16.42578125" style="14" customWidth="1"/>
    <col min="2316" max="2317" width="18.85546875" style="14" customWidth="1"/>
    <col min="2318" max="2318" width="12" style="14" customWidth="1"/>
    <col min="2319" max="2560" width="12.85546875" style="14"/>
    <col min="2561" max="2561" width="9.85546875" style="14" customWidth="1"/>
    <col min="2562" max="2562" width="19.85546875" style="14" customWidth="1"/>
    <col min="2563" max="2563" width="43" style="14" customWidth="1"/>
    <col min="2564" max="2564" width="13.42578125" style="14" customWidth="1"/>
    <col min="2565" max="2566" width="15.42578125" style="14" customWidth="1"/>
    <col min="2567" max="2568" width="10.42578125" style="14" customWidth="1"/>
    <col min="2569" max="2569" width="12.85546875" style="14" customWidth="1"/>
    <col min="2570" max="2570" width="0" style="14" hidden="1" customWidth="1"/>
    <col min="2571" max="2571" width="16.42578125" style="14" customWidth="1"/>
    <col min="2572" max="2573" width="18.85546875" style="14" customWidth="1"/>
    <col min="2574" max="2574" width="12" style="14" customWidth="1"/>
    <col min="2575" max="2816" width="12.85546875" style="14"/>
    <col min="2817" max="2817" width="9.85546875" style="14" customWidth="1"/>
    <col min="2818" max="2818" width="19.85546875" style="14" customWidth="1"/>
    <col min="2819" max="2819" width="43" style="14" customWidth="1"/>
    <col min="2820" max="2820" width="13.42578125" style="14" customWidth="1"/>
    <col min="2821" max="2822" width="15.42578125" style="14" customWidth="1"/>
    <col min="2823" max="2824" width="10.42578125" style="14" customWidth="1"/>
    <col min="2825" max="2825" width="12.85546875" style="14" customWidth="1"/>
    <col min="2826" max="2826" width="0" style="14" hidden="1" customWidth="1"/>
    <col min="2827" max="2827" width="16.42578125" style="14" customWidth="1"/>
    <col min="2828" max="2829" width="18.85546875" style="14" customWidth="1"/>
    <col min="2830" max="2830" width="12" style="14" customWidth="1"/>
    <col min="2831" max="3072" width="12.85546875" style="14"/>
    <col min="3073" max="3073" width="9.85546875" style="14" customWidth="1"/>
    <col min="3074" max="3074" width="19.85546875" style="14" customWidth="1"/>
    <col min="3075" max="3075" width="43" style="14" customWidth="1"/>
    <col min="3076" max="3076" width="13.42578125" style="14" customWidth="1"/>
    <col min="3077" max="3078" width="15.42578125" style="14" customWidth="1"/>
    <col min="3079" max="3080" width="10.42578125" style="14" customWidth="1"/>
    <col min="3081" max="3081" width="12.85546875" style="14" customWidth="1"/>
    <col min="3082" max="3082" width="0" style="14" hidden="1" customWidth="1"/>
    <col min="3083" max="3083" width="16.42578125" style="14" customWidth="1"/>
    <col min="3084" max="3085" width="18.85546875" style="14" customWidth="1"/>
    <col min="3086" max="3086" width="12" style="14" customWidth="1"/>
    <col min="3087" max="3328" width="12.85546875" style="14"/>
    <col min="3329" max="3329" width="9.85546875" style="14" customWidth="1"/>
    <col min="3330" max="3330" width="19.85546875" style="14" customWidth="1"/>
    <col min="3331" max="3331" width="43" style="14" customWidth="1"/>
    <col min="3332" max="3332" width="13.42578125" style="14" customWidth="1"/>
    <col min="3333" max="3334" width="15.42578125" style="14" customWidth="1"/>
    <col min="3335" max="3336" width="10.42578125" style="14" customWidth="1"/>
    <col min="3337" max="3337" width="12.85546875" style="14" customWidth="1"/>
    <col min="3338" max="3338" width="0" style="14" hidden="1" customWidth="1"/>
    <col min="3339" max="3339" width="16.42578125" style="14" customWidth="1"/>
    <col min="3340" max="3341" width="18.85546875" style="14" customWidth="1"/>
    <col min="3342" max="3342" width="12" style="14" customWidth="1"/>
    <col min="3343" max="3584" width="12.85546875" style="14"/>
    <col min="3585" max="3585" width="9.85546875" style="14" customWidth="1"/>
    <col min="3586" max="3586" width="19.85546875" style="14" customWidth="1"/>
    <col min="3587" max="3587" width="43" style="14" customWidth="1"/>
    <col min="3588" max="3588" width="13.42578125" style="14" customWidth="1"/>
    <col min="3589" max="3590" width="15.42578125" style="14" customWidth="1"/>
    <col min="3591" max="3592" width="10.42578125" style="14" customWidth="1"/>
    <col min="3593" max="3593" width="12.85546875" style="14" customWidth="1"/>
    <col min="3594" max="3594" width="0" style="14" hidden="1" customWidth="1"/>
    <col min="3595" max="3595" width="16.42578125" style="14" customWidth="1"/>
    <col min="3596" max="3597" width="18.85546875" style="14" customWidth="1"/>
    <col min="3598" max="3598" width="12" style="14" customWidth="1"/>
    <col min="3599" max="3840" width="12.85546875" style="14"/>
    <col min="3841" max="3841" width="9.85546875" style="14" customWidth="1"/>
    <col min="3842" max="3842" width="19.85546875" style="14" customWidth="1"/>
    <col min="3843" max="3843" width="43" style="14" customWidth="1"/>
    <col min="3844" max="3844" width="13.42578125" style="14" customWidth="1"/>
    <col min="3845" max="3846" width="15.42578125" style="14" customWidth="1"/>
    <col min="3847" max="3848" width="10.42578125" style="14" customWidth="1"/>
    <col min="3849" max="3849" width="12.85546875" style="14" customWidth="1"/>
    <col min="3850" max="3850" width="0" style="14" hidden="1" customWidth="1"/>
    <col min="3851" max="3851" width="16.42578125" style="14" customWidth="1"/>
    <col min="3852" max="3853" width="18.85546875" style="14" customWidth="1"/>
    <col min="3854" max="3854" width="12" style="14" customWidth="1"/>
    <col min="3855" max="4096" width="12.85546875" style="14"/>
    <col min="4097" max="4097" width="9.85546875" style="14" customWidth="1"/>
    <col min="4098" max="4098" width="19.85546875" style="14" customWidth="1"/>
    <col min="4099" max="4099" width="43" style="14" customWidth="1"/>
    <col min="4100" max="4100" width="13.42578125" style="14" customWidth="1"/>
    <col min="4101" max="4102" width="15.42578125" style="14" customWidth="1"/>
    <col min="4103" max="4104" width="10.42578125" style="14" customWidth="1"/>
    <col min="4105" max="4105" width="12.85546875" style="14" customWidth="1"/>
    <col min="4106" max="4106" width="0" style="14" hidden="1" customWidth="1"/>
    <col min="4107" max="4107" width="16.42578125" style="14" customWidth="1"/>
    <col min="4108" max="4109" width="18.85546875" style="14" customWidth="1"/>
    <col min="4110" max="4110" width="12" style="14" customWidth="1"/>
    <col min="4111" max="4352" width="12.85546875" style="14"/>
    <col min="4353" max="4353" width="9.85546875" style="14" customWidth="1"/>
    <col min="4354" max="4354" width="19.85546875" style="14" customWidth="1"/>
    <col min="4355" max="4355" width="43" style="14" customWidth="1"/>
    <col min="4356" max="4356" width="13.42578125" style="14" customWidth="1"/>
    <col min="4357" max="4358" width="15.42578125" style="14" customWidth="1"/>
    <col min="4359" max="4360" width="10.42578125" style="14" customWidth="1"/>
    <col min="4361" max="4361" width="12.85546875" style="14" customWidth="1"/>
    <col min="4362" max="4362" width="0" style="14" hidden="1" customWidth="1"/>
    <col min="4363" max="4363" width="16.42578125" style="14" customWidth="1"/>
    <col min="4364" max="4365" width="18.85546875" style="14" customWidth="1"/>
    <col min="4366" max="4366" width="12" style="14" customWidth="1"/>
    <col min="4367" max="4608" width="12.85546875" style="14"/>
    <col min="4609" max="4609" width="9.85546875" style="14" customWidth="1"/>
    <col min="4610" max="4610" width="19.85546875" style="14" customWidth="1"/>
    <col min="4611" max="4611" width="43" style="14" customWidth="1"/>
    <col min="4612" max="4612" width="13.42578125" style="14" customWidth="1"/>
    <col min="4613" max="4614" width="15.42578125" style="14" customWidth="1"/>
    <col min="4615" max="4616" width="10.42578125" style="14" customWidth="1"/>
    <col min="4617" max="4617" width="12.85546875" style="14" customWidth="1"/>
    <col min="4618" max="4618" width="0" style="14" hidden="1" customWidth="1"/>
    <col min="4619" max="4619" width="16.42578125" style="14" customWidth="1"/>
    <col min="4620" max="4621" width="18.85546875" style="14" customWidth="1"/>
    <col min="4622" max="4622" width="12" style="14" customWidth="1"/>
    <col min="4623" max="4864" width="12.85546875" style="14"/>
    <col min="4865" max="4865" width="9.85546875" style="14" customWidth="1"/>
    <col min="4866" max="4866" width="19.85546875" style="14" customWidth="1"/>
    <col min="4867" max="4867" width="43" style="14" customWidth="1"/>
    <col min="4868" max="4868" width="13.42578125" style="14" customWidth="1"/>
    <col min="4869" max="4870" width="15.42578125" style="14" customWidth="1"/>
    <col min="4871" max="4872" width="10.42578125" style="14" customWidth="1"/>
    <col min="4873" max="4873" width="12.85546875" style="14" customWidth="1"/>
    <col min="4874" max="4874" width="0" style="14" hidden="1" customWidth="1"/>
    <col min="4875" max="4875" width="16.42578125" style="14" customWidth="1"/>
    <col min="4876" max="4877" width="18.85546875" style="14" customWidth="1"/>
    <col min="4878" max="4878" width="12" style="14" customWidth="1"/>
    <col min="4879" max="5120" width="12.85546875" style="14"/>
    <col min="5121" max="5121" width="9.85546875" style="14" customWidth="1"/>
    <col min="5122" max="5122" width="19.85546875" style="14" customWidth="1"/>
    <col min="5123" max="5123" width="43" style="14" customWidth="1"/>
    <col min="5124" max="5124" width="13.42578125" style="14" customWidth="1"/>
    <col min="5125" max="5126" width="15.42578125" style="14" customWidth="1"/>
    <col min="5127" max="5128" width="10.42578125" style="14" customWidth="1"/>
    <col min="5129" max="5129" width="12.85546875" style="14" customWidth="1"/>
    <col min="5130" max="5130" width="0" style="14" hidden="1" customWidth="1"/>
    <col min="5131" max="5131" width="16.42578125" style="14" customWidth="1"/>
    <col min="5132" max="5133" width="18.85546875" style="14" customWidth="1"/>
    <col min="5134" max="5134" width="12" style="14" customWidth="1"/>
    <col min="5135" max="5376" width="12.85546875" style="14"/>
    <col min="5377" max="5377" width="9.85546875" style="14" customWidth="1"/>
    <col min="5378" max="5378" width="19.85546875" style="14" customWidth="1"/>
    <col min="5379" max="5379" width="43" style="14" customWidth="1"/>
    <col min="5380" max="5380" width="13.42578125" style="14" customWidth="1"/>
    <col min="5381" max="5382" width="15.42578125" style="14" customWidth="1"/>
    <col min="5383" max="5384" width="10.42578125" style="14" customWidth="1"/>
    <col min="5385" max="5385" width="12.85546875" style="14" customWidth="1"/>
    <col min="5386" max="5386" width="0" style="14" hidden="1" customWidth="1"/>
    <col min="5387" max="5387" width="16.42578125" style="14" customWidth="1"/>
    <col min="5388" max="5389" width="18.85546875" style="14" customWidth="1"/>
    <col min="5390" max="5390" width="12" style="14" customWidth="1"/>
    <col min="5391" max="5632" width="12.85546875" style="14"/>
    <col min="5633" max="5633" width="9.85546875" style="14" customWidth="1"/>
    <col min="5634" max="5634" width="19.85546875" style="14" customWidth="1"/>
    <col min="5635" max="5635" width="43" style="14" customWidth="1"/>
    <col min="5636" max="5636" width="13.42578125" style="14" customWidth="1"/>
    <col min="5637" max="5638" width="15.42578125" style="14" customWidth="1"/>
    <col min="5639" max="5640" width="10.42578125" style="14" customWidth="1"/>
    <col min="5641" max="5641" width="12.85546875" style="14" customWidth="1"/>
    <col min="5642" max="5642" width="0" style="14" hidden="1" customWidth="1"/>
    <col min="5643" max="5643" width="16.42578125" style="14" customWidth="1"/>
    <col min="5644" max="5645" width="18.85546875" style="14" customWidth="1"/>
    <col min="5646" max="5646" width="12" style="14" customWidth="1"/>
    <col min="5647" max="5888" width="12.85546875" style="14"/>
    <col min="5889" max="5889" width="9.85546875" style="14" customWidth="1"/>
    <col min="5890" max="5890" width="19.85546875" style="14" customWidth="1"/>
    <col min="5891" max="5891" width="43" style="14" customWidth="1"/>
    <col min="5892" max="5892" width="13.42578125" style="14" customWidth="1"/>
    <col min="5893" max="5894" width="15.42578125" style="14" customWidth="1"/>
    <col min="5895" max="5896" width="10.42578125" style="14" customWidth="1"/>
    <col min="5897" max="5897" width="12.85546875" style="14" customWidth="1"/>
    <col min="5898" max="5898" width="0" style="14" hidden="1" customWidth="1"/>
    <col min="5899" max="5899" width="16.42578125" style="14" customWidth="1"/>
    <col min="5900" max="5901" width="18.85546875" style="14" customWidth="1"/>
    <col min="5902" max="5902" width="12" style="14" customWidth="1"/>
    <col min="5903" max="6144" width="12.85546875" style="14"/>
    <col min="6145" max="6145" width="9.85546875" style="14" customWidth="1"/>
    <col min="6146" max="6146" width="19.85546875" style="14" customWidth="1"/>
    <col min="6147" max="6147" width="43" style="14" customWidth="1"/>
    <col min="6148" max="6148" width="13.42578125" style="14" customWidth="1"/>
    <col min="6149" max="6150" width="15.42578125" style="14" customWidth="1"/>
    <col min="6151" max="6152" width="10.42578125" style="14" customWidth="1"/>
    <col min="6153" max="6153" width="12.85546875" style="14" customWidth="1"/>
    <col min="6154" max="6154" width="0" style="14" hidden="1" customWidth="1"/>
    <col min="6155" max="6155" width="16.42578125" style="14" customWidth="1"/>
    <col min="6156" max="6157" width="18.85546875" style="14" customWidth="1"/>
    <col min="6158" max="6158" width="12" style="14" customWidth="1"/>
    <col min="6159" max="6400" width="12.85546875" style="14"/>
    <col min="6401" max="6401" width="9.85546875" style="14" customWidth="1"/>
    <col min="6402" max="6402" width="19.85546875" style="14" customWidth="1"/>
    <col min="6403" max="6403" width="43" style="14" customWidth="1"/>
    <col min="6404" max="6404" width="13.42578125" style="14" customWidth="1"/>
    <col min="6405" max="6406" width="15.42578125" style="14" customWidth="1"/>
    <col min="6407" max="6408" width="10.42578125" style="14" customWidth="1"/>
    <col min="6409" max="6409" width="12.85546875" style="14" customWidth="1"/>
    <col min="6410" max="6410" width="0" style="14" hidden="1" customWidth="1"/>
    <col min="6411" max="6411" width="16.42578125" style="14" customWidth="1"/>
    <col min="6412" max="6413" width="18.85546875" style="14" customWidth="1"/>
    <col min="6414" max="6414" width="12" style="14" customWidth="1"/>
    <col min="6415" max="6656" width="12.85546875" style="14"/>
    <col min="6657" max="6657" width="9.85546875" style="14" customWidth="1"/>
    <col min="6658" max="6658" width="19.85546875" style="14" customWidth="1"/>
    <col min="6659" max="6659" width="43" style="14" customWidth="1"/>
    <col min="6660" max="6660" width="13.42578125" style="14" customWidth="1"/>
    <col min="6661" max="6662" width="15.42578125" style="14" customWidth="1"/>
    <col min="6663" max="6664" width="10.42578125" style="14" customWidth="1"/>
    <col min="6665" max="6665" width="12.85546875" style="14" customWidth="1"/>
    <col min="6666" max="6666" width="0" style="14" hidden="1" customWidth="1"/>
    <col min="6667" max="6667" width="16.42578125" style="14" customWidth="1"/>
    <col min="6668" max="6669" width="18.85546875" style="14" customWidth="1"/>
    <col min="6670" max="6670" width="12" style="14" customWidth="1"/>
    <col min="6671" max="6912" width="12.85546875" style="14"/>
    <col min="6913" max="6913" width="9.85546875" style="14" customWidth="1"/>
    <col min="6914" max="6914" width="19.85546875" style="14" customWidth="1"/>
    <col min="6915" max="6915" width="43" style="14" customWidth="1"/>
    <col min="6916" max="6916" width="13.42578125" style="14" customWidth="1"/>
    <col min="6917" max="6918" width="15.42578125" style="14" customWidth="1"/>
    <col min="6919" max="6920" width="10.42578125" style="14" customWidth="1"/>
    <col min="6921" max="6921" width="12.85546875" style="14" customWidth="1"/>
    <col min="6922" max="6922" width="0" style="14" hidden="1" customWidth="1"/>
    <col min="6923" max="6923" width="16.42578125" style="14" customWidth="1"/>
    <col min="6924" max="6925" width="18.85546875" style="14" customWidth="1"/>
    <col min="6926" max="6926" width="12" style="14" customWidth="1"/>
    <col min="6927" max="7168" width="12.85546875" style="14"/>
    <col min="7169" max="7169" width="9.85546875" style="14" customWidth="1"/>
    <col min="7170" max="7170" width="19.85546875" style="14" customWidth="1"/>
    <col min="7171" max="7171" width="43" style="14" customWidth="1"/>
    <col min="7172" max="7172" width="13.42578125" style="14" customWidth="1"/>
    <col min="7173" max="7174" width="15.42578125" style="14" customWidth="1"/>
    <col min="7175" max="7176" width="10.42578125" style="14" customWidth="1"/>
    <col min="7177" max="7177" width="12.85546875" style="14" customWidth="1"/>
    <col min="7178" max="7178" width="0" style="14" hidden="1" customWidth="1"/>
    <col min="7179" max="7179" width="16.42578125" style="14" customWidth="1"/>
    <col min="7180" max="7181" width="18.85546875" style="14" customWidth="1"/>
    <col min="7182" max="7182" width="12" style="14" customWidth="1"/>
    <col min="7183" max="7424" width="12.85546875" style="14"/>
    <col min="7425" max="7425" width="9.85546875" style="14" customWidth="1"/>
    <col min="7426" max="7426" width="19.85546875" style="14" customWidth="1"/>
    <col min="7427" max="7427" width="43" style="14" customWidth="1"/>
    <col min="7428" max="7428" width="13.42578125" style="14" customWidth="1"/>
    <col min="7429" max="7430" width="15.42578125" style="14" customWidth="1"/>
    <col min="7431" max="7432" width="10.42578125" style="14" customWidth="1"/>
    <col min="7433" max="7433" width="12.85546875" style="14" customWidth="1"/>
    <col min="7434" max="7434" width="0" style="14" hidden="1" customWidth="1"/>
    <col min="7435" max="7435" width="16.42578125" style="14" customWidth="1"/>
    <col min="7436" max="7437" width="18.85546875" style="14" customWidth="1"/>
    <col min="7438" max="7438" width="12" style="14" customWidth="1"/>
    <col min="7439" max="7680" width="12.85546875" style="14"/>
    <col min="7681" max="7681" width="9.85546875" style="14" customWidth="1"/>
    <col min="7682" max="7682" width="19.85546875" style="14" customWidth="1"/>
    <col min="7683" max="7683" width="43" style="14" customWidth="1"/>
    <col min="7684" max="7684" width="13.42578125" style="14" customWidth="1"/>
    <col min="7685" max="7686" width="15.42578125" style="14" customWidth="1"/>
    <col min="7687" max="7688" width="10.42578125" style="14" customWidth="1"/>
    <col min="7689" max="7689" width="12.85546875" style="14" customWidth="1"/>
    <col min="7690" max="7690" width="0" style="14" hidden="1" customWidth="1"/>
    <col min="7691" max="7691" width="16.42578125" style="14" customWidth="1"/>
    <col min="7692" max="7693" width="18.85546875" style="14" customWidth="1"/>
    <col min="7694" max="7694" width="12" style="14" customWidth="1"/>
    <col min="7695" max="7936" width="12.85546875" style="14"/>
    <col min="7937" max="7937" width="9.85546875" style="14" customWidth="1"/>
    <col min="7938" max="7938" width="19.85546875" style="14" customWidth="1"/>
    <col min="7939" max="7939" width="43" style="14" customWidth="1"/>
    <col min="7940" max="7940" width="13.42578125" style="14" customWidth="1"/>
    <col min="7941" max="7942" width="15.42578125" style="14" customWidth="1"/>
    <col min="7943" max="7944" width="10.42578125" style="14" customWidth="1"/>
    <col min="7945" max="7945" width="12.85546875" style="14" customWidth="1"/>
    <col min="7946" max="7946" width="0" style="14" hidden="1" customWidth="1"/>
    <col min="7947" max="7947" width="16.42578125" style="14" customWidth="1"/>
    <col min="7948" max="7949" width="18.85546875" style="14" customWidth="1"/>
    <col min="7950" max="7950" width="12" style="14" customWidth="1"/>
    <col min="7951" max="8192" width="12.85546875" style="14"/>
    <col min="8193" max="8193" width="9.85546875" style="14" customWidth="1"/>
    <col min="8194" max="8194" width="19.85546875" style="14" customWidth="1"/>
    <col min="8195" max="8195" width="43" style="14" customWidth="1"/>
    <col min="8196" max="8196" width="13.42578125" style="14" customWidth="1"/>
    <col min="8197" max="8198" width="15.42578125" style="14" customWidth="1"/>
    <col min="8199" max="8200" width="10.42578125" style="14" customWidth="1"/>
    <col min="8201" max="8201" width="12.85546875" style="14" customWidth="1"/>
    <col min="8202" max="8202" width="0" style="14" hidden="1" customWidth="1"/>
    <col min="8203" max="8203" width="16.42578125" style="14" customWidth="1"/>
    <col min="8204" max="8205" width="18.85546875" style="14" customWidth="1"/>
    <col min="8206" max="8206" width="12" style="14" customWidth="1"/>
    <col min="8207" max="8448" width="12.85546875" style="14"/>
    <col min="8449" max="8449" width="9.85546875" style="14" customWidth="1"/>
    <col min="8450" max="8450" width="19.85546875" style="14" customWidth="1"/>
    <col min="8451" max="8451" width="43" style="14" customWidth="1"/>
    <col min="8452" max="8452" width="13.42578125" style="14" customWidth="1"/>
    <col min="8453" max="8454" width="15.42578125" style="14" customWidth="1"/>
    <col min="8455" max="8456" width="10.42578125" style="14" customWidth="1"/>
    <col min="8457" max="8457" width="12.85546875" style="14" customWidth="1"/>
    <col min="8458" max="8458" width="0" style="14" hidden="1" customWidth="1"/>
    <col min="8459" max="8459" width="16.42578125" style="14" customWidth="1"/>
    <col min="8460" max="8461" width="18.85546875" style="14" customWidth="1"/>
    <col min="8462" max="8462" width="12" style="14" customWidth="1"/>
    <col min="8463" max="8704" width="12.85546875" style="14"/>
    <col min="8705" max="8705" width="9.85546875" style="14" customWidth="1"/>
    <col min="8706" max="8706" width="19.85546875" style="14" customWidth="1"/>
    <col min="8707" max="8707" width="43" style="14" customWidth="1"/>
    <col min="8708" max="8708" width="13.42578125" style="14" customWidth="1"/>
    <col min="8709" max="8710" width="15.42578125" style="14" customWidth="1"/>
    <col min="8711" max="8712" width="10.42578125" style="14" customWidth="1"/>
    <col min="8713" max="8713" width="12.85546875" style="14" customWidth="1"/>
    <col min="8714" max="8714" width="0" style="14" hidden="1" customWidth="1"/>
    <col min="8715" max="8715" width="16.42578125" style="14" customWidth="1"/>
    <col min="8716" max="8717" width="18.85546875" style="14" customWidth="1"/>
    <col min="8718" max="8718" width="12" style="14" customWidth="1"/>
    <col min="8719" max="8960" width="12.85546875" style="14"/>
    <col min="8961" max="8961" width="9.85546875" style="14" customWidth="1"/>
    <col min="8962" max="8962" width="19.85546875" style="14" customWidth="1"/>
    <col min="8963" max="8963" width="43" style="14" customWidth="1"/>
    <col min="8964" max="8964" width="13.42578125" style="14" customWidth="1"/>
    <col min="8965" max="8966" width="15.42578125" style="14" customWidth="1"/>
    <col min="8967" max="8968" width="10.42578125" style="14" customWidth="1"/>
    <col min="8969" max="8969" width="12.85546875" style="14" customWidth="1"/>
    <col min="8970" max="8970" width="0" style="14" hidden="1" customWidth="1"/>
    <col min="8971" max="8971" width="16.42578125" style="14" customWidth="1"/>
    <col min="8972" max="8973" width="18.85546875" style="14" customWidth="1"/>
    <col min="8974" max="8974" width="12" style="14" customWidth="1"/>
    <col min="8975" max="9216" width="12.85546875" style="14"/>
    <col min="9217" max="9217" width="9.85546875" style="14" customWidth="1"/>
    <col min="9218" max="9218" width="19.85546875" style="14" customWidth="1"/>
    <col min="9219" max="9219" width="43" style="14" customWidth="1"/>
    <col min="9220" max="9220" width="13.42578125" style="14" customWidth="1"/>
    <col min="9221" max="9222" width="15.42578125" style="14" customWidth="1"/>
    <col min="9223" max="9224" width="10.42578125" style="14" customWidth="1"/>
    <col min="9225" max="9225" width="12.85546875" style="14" customWidth="1"/>
    <col min="9226" max="9226" width="0" style="14" hidden="1" customWidth="1"/>
    <col min="9227" max="9227" width="16.42578125" style="14" customWidth="1"/>
    <col min="9228" max="9229" width="18.85546875" style="14" customWidth="1"/>
    <col min="9230" max="9230" width="12" style="14" customWidth="1"/>
    <col min="9231" max="9472" width="12.85546875" style="14"/>
    <col min="9473" max="9473" width="9.85546875" style="14" customWidth="1"/>
    <col min="9474" max="9474" width="19.85546875" style="14" customWidth="1"/>
    <col min="9475" max="9475" width="43" style="14" customWidth="1"/>
    <col min="9476" max="9476" width="13.42578125" style="14" customWidth="1"/>
    <col min="9477" max="9478" width="15.42578125" style="14" customWidth="1"/>
    <col min="9479" max="9480" width="10.42578125" style="14" customWidth="1"/>
    <col min="9481" max="9481" width="12.85546875" style="14" customWidth="1"/>
    <col min="9482" max="9482" width="0" style="14" hidden="1" customWidth="1"/>
    <col min="9483" max="9483" width="16.42578125" style="14" customWidth="1"/>
    <col min="9484" max="9485" width="18.85546875" style="14" customWidth="1"/>
    <col min="9486" max="9486" width="12" style="14" customWidth="1"/>
    <col min="9487" max="9728" width="12.85546875" style="14"/>
    <col min="9729" max="9729" width="9.85546875" style="14" customWidth="1"/>
    <col min="9730" max="9730" width="19.85546875" style="14" customWidth="1"/>
    <col min="9731" max="9731" width="43" style="14" customWidth="1"/>
    <col min="9732" max="9732" width="13.42578125" style="14" customWidth="1"/>
    <col min="9733" max="9734" width="15.42578125" style="14" customWidth="1"/>
    <col min="9735" max="9736" width="10.42578125" style="14" customWidth="1"/>
    <col min="9737" max="9737" width="12.85546875" style="14" customWidth="1"/>
    <col min="9738" max="9738" width="0" style="14" hidden="1" customWidth="1"/>
    <col min="9739" max="9739" width="16.42578125" style="14" customWidth="1"/>
    <col min="9740" max="9741" width="18.85546875" style="14" customWidth="1"/>
    <col min="9742" max="9742" width="12" style="14" customWidth="1"/>
    <col min="9743" max="9984" width="12.85546875" style="14"/>
    <col min="9985" max="9985" width="9.85546875" style="14" customWidth="1"/>
    <col min="9986" max="9986" width="19.85546875" style="14" customWidth="1"/>
    <col min="9987" max="9987" width="43" style="14" customWidth="1"/>
    <col min="9988" max="9988" width="13.42578125" style="14" customWidth="1"/>
    <col min="9989" max="9990" width="15.42578125" style="14" customWidth="1"/>
    <col min="9991" max="9992" width="10.42578125" style="14" customWidth="1"/>
    <col min="9993" max="9993" width="12.85546875" style="14" customWidth="1"/>
    <col min="9994" max="9994" width="0" style="14" hidden="1" customWidth="1"/>
    <col min="9995" max="9995" width="16.42578125" style="14" customWidth="1"/>
    <col min="9996" max="9997" width="18.85546875" style="14" customWidth="1"/>
    <col min="9998" max="9998" width="12" style="14" customWidth="1"/>
    <col min="9999" max="10240" width="12.85546875" style="14"/>
    <col min="10241" max="10241" width="9.85546875" style="14" customWidth="1"/>
    <col min="10242" max="10242" width="19.85546875" style="14" customWidth="1"/>
    <col min="10243" max="10243" width="43" style="14" customWidth="1"/>
    <col min="10244" max="10244" width="13.42578125" style="14" customWidth="1"/>
    <col min="10245" max="10246" width="15.42578125" style="14" customWidth="1"/>
    <col min="10247" max="10248" width="10.42578125" style="14" customWidth="1"/>
    <col min="10249" max="10249" width="12.85546875" style="14" customWidth="1"/>
    <col min="10250" max="10250" width="0" style="14" hidden="1" customWidth="1"/>
    <col min="10251" max="10251" width="16.42578125" style="14" customWidth="1"/>
    <col min="10252" max="10253" width="18.85546875" style="14" customWidth="1"/>
    <col min="10254" max="10254" width="12" style="14" customWidth="1"/>
    <col min="10255" max="10496" width="12.85546875" style="14"/>
    <col min="10497" max="10497" width="9.85546875" style="14" customWidth="1"/>
    <col min="10498" max="10498" width="19.85546875" style="14" customWidth="1"/>
    <col min="10499" max="10499" width="43" style="14" customWidth="1"/>
    <col min="10500" max="10500" width="13.42578125" style="14" customWidth="1"/>
    <col min="10501" max="10502" width="15.42578125" style="14" customWidth="1"/>
    <col min="10503" max="10504" width="10.42578125" style="14" customWidth="1"/>
    <col min="10505" max="10505" width="12.85546875" style="14" customWidth="1"/>
    <col min="10506" max="10506" width="0" style="14" hidden="1" customWidth="1"/>
    <col min="10507" max="10507" width="16.42578125" style="14" customWidth="1"/>
    <col min="10508" max="10509" width="18.85546875" style="14" customWidth="1"/>
    <col min="10510" max="10510" width="12" style="14" customWidth="1"/>
    <col min="10511" max="10752" width="12.85546875" style="14"/>
    <col min="10753" max="10753" width="9.85546875" style="14" customWidth="1"/>
    <col min="10754" max="10754" width="19.85546875" style="14" customWidth="1"/>
    <col min="10755" max="10755" width="43" style="14" customWidth="1"/>
    <col min="10756" max="10756" width="13.42578125" style="14" customWidth="1"/>
    <col min="10757" max="10758" width="15.42578125" style="14" customWidth="1"/>
    <col min="10759" max="10760" width="10.42578125" style="14" customWidth="1"/>
    <col min="10761" max="10761" width="12.85546875" style="14" customWidth="1"/>
    <col min="10762" max="10762" width="0" style="14" hidden="1" customWidth="1"/>
    <col min="10763" max="10763" width="16.42578125" style="14" customWidth="1"/>
    <col min="10764" max="10765" width="18.85546875" style="14" customWidth="1"/>
    <col min="10766" max="10766" width="12" style="14" customWidth="1"/>
    <col min="10767" max="11008" width="12.85546875" style="14"/>
    <col min="11009" max="11009" width="9.85546875" style="14" customWidth="1"/>
    <col min="11010" max="11010" width="19.85546875" style="14" customWidth="1"/>
    <col min="11011" max="11011" width="43" style="14" customWidth="1"/>
    <col min="11012" max="11012" width="13.42578125" style="14" customWidth="1"/>
    <col min="11013" max="11014" width="15.42578125" style="14" customWidth="1"/>
    <col min="11015" max="11016" width="10.42578125" style="14" customWidth="1"/>
    <col min="11017" max="11017" width="12.85546875" style="14" customWidth="1"/>
    <col min="11018" max="11018" width="0" style="14" hidden="1" customWidth="1"/>
    <col min="11019" max="11019" width="16.42578125" style="14" customWidth="1"/>
    <col min="11020" max="11021" width="18.85546875" style="14" customWidth="1"/>
    <col min="11022" max="11022" width="12" style="14" customWidth="1"/>
    <col min="11023" max="11264" width="12.85546875" style="14"/>
    <col min="11265" max="11265" width="9.85546875" style="14" customWidth="1"/>
    <col min="11266" max="11266" width="19.85546875" style="14" customWidth="1"/>
    <col min="11267" max="11267" width="43" style="14" customWidth="1"/>
    <col min="11268" max="11268" width="13.42578125" style="14" customWidth="1"/>
    <col min="11269" max="11270" width="15.42578125" style="14" customWidth="1"/>
    <col min="11271" max="11272" width="10.42578125" style="14" customWidth="1"/>
    <col min="11273" max="11273" width="12.85546875" style="14" customWidth="1"/>
    <col min="11274" max="11274" width="0" style="14" hidden="1" customWidth="1"/>
    <col min="11275" max="11275" width="16.42578125" style="14" customWidth="1"/>
    <col min="11276" max="11277" width="18.85546875" style="14" customWidth="1"/>
    <col min="11278" max="11278" width="12" style="14" customWidth="1"/>
    <col min="11279" max="11520" width="12.85546875" style="14"/>
    <col min="11521" max="11521" width="9.85546875" style="14" customWidth="1"/>
    <col min="11522" max="11522" width="19.85546875" style="14" customWidth="1"/>
    <col min="11523" max="11523" width="43" style="14" customWidth="1"/>
    <col min="11524" max="11524" width="13.42578125" style="14" customWidth="1"/>
    <col min="11525" max="11526" width="15.42578125" style="14" customWidth="1"/>
    <col min="11527" max="11528" width="10.42578125" style="14" customWidth="1"/>
    <col min="11529" max="11529" width="12.85546875" style="14" customWidth="1"/>
    <col min="11530" max="11530" width="0" style="14" hidden="1" customWidth="1"/>
    <col min="11531" max="11531" width="16.42578125" style="14" customWidth="1"/>
    <col min="11532" max="11533" width="18.85546875" style="14" customWidth="1"/>
    <col min="11534" max="11534" width="12" style="14" customWidth="1"/>
    <col min="11535" max="11776" width="12.85546875" style="14"/>
    <col min="11777" max="11777" width="9.85546875" style="14" customWidth="1"/>
    <col min="11778" max="11778" width="19.85546875" style="14" customWidth="1"/>
    <col min="11779" max="11779" width="43" style="14" customWidth="1"/>
    <col min="11780" max="11780" width="13.42578125" style="14" customWidth="1"/>
    <col min="11781" max="11782" width="15.42578125" style="14" customWidth="1"/>
    <col min="11783" max="11784" width="10.42578125" style="14" customWidth="1"/>
    <col min="11785" max="11785" width="12.85546875" style="14" customWidth="1"/>
    <col min="11786" max="11786" width="0" style="14" hidden="1" customWidth="1"/>
    <col min="11787" max="11787" width="16.42578125" style="14" customWidth="1"/>
    <col min="11788" max="11789" width="18.85546875" style="14" customWidth="1"/>
    <col min="11790" max="11790" width="12" style="14" customWidth="1"/>
    <col min="11791" max="12032" width="12.85546875" style="14"/>
    <col min="12033" max="12033" width="9.85546875" style="14" customWidth="1"/>
    <col min="12034" max="12034" width="19.85546875" style="14" customWidth="1"/>
    <col min="12035" max="12035" width="43" style="14" customWidth="1"/>
    <col min="12036" max="12036" width="13.42578125" style="14" customWidth="1"/>
    <col min="12037" max="12038" width="15.42578125" style="14" customWidth="1"/>
    <col min="12039" max="12040" width="10.42578125" style="14" customWidth="1"/>
    <col min="12041" max="12041" width="12.85546875" style="14" customWidth="1"/>
    <col min="12042" max="12042" width="0" style="14" hidden="1" customWidth="1"/>
    <col min="12043" max="12043" width="16.42578125" style="14" customWidth="1"/>
    <col min="12044" max="12045" width="18.85546875" style="14" customWidth="1"/>
    <col min="12046" max="12046" width="12" style="14" customWidth="1"/>
    <col min="12047" max="12288" width="12.85546875" style="14"/>
    <col min="12289" max="12289" width="9.85546875" style="14" customWidth="1"/>
    <col min="12290" max="12290" width="19.85546875" style="14" customWidth="1"/>
    <col min="12291" max="12291" width="43" style="14" customWidth="1"/>
    <col min="12292" max="12292" width="13.42578125" style="14" customWidth="1"/>
    <col min="12293" max="12294" width="15.42578125" style="14" customWidth="1"/>
    <col min="12295" max="12296" width="10.42578125" style="14" customWidth="1"/>
    <col min="12297" max="12297" width="12.85546875" style="14" customWidth="1"/>
    <col min="12298" max="12298" width="0" style="14" hidden="1" customWidth="1"/>
    <col min="12299" max="12299" width="16.42578125" style="14" customWidth="1"/>
    <col min="12300" max="12301" width="18.85546875" style="14" customWidth="1"/>
    <col min="12302" max="12302" width="12" style="14" customWidth="1"/>
    <col min="12303" max="12544" width="12.85546875" style="14"/>
    <col min="12545" max="12545" width="9.85546875" style="14" customWidth="1"/>
    <col min="12546" max="12546" width="19.85546875" style="14" customWidth="1"/>
    <col min="12547" max="12547" width="43" style="14" customWidth="1"/>
    <col min="12548" max="12548" width="13.42578125" style="14" customWidth="1"/>
    <col min="12549" max="12550" width="15.42578125" style="14" customWidth="1"/>
    <col min="12551" max="12552" width="10.42578125" style="14" customWidth="1"/>
    <col min="12553" max="12553" width="12.85546875" style="14" customWidth="1"/>
    <col min="12554" max="12554" width="0" style="14" hidden="1" customWidth="1"/>
    <col min="12555" max="12555" width="16.42578125" style="14" customWidth="1"/>
    <col min="12556" max="12557" width="18.85546875" style="14" customWidth="1"/>
    <col min="12558" max="12558" width="12" style="14" customWidth="1"/>
    <col min="12559" max="12800" width="12.85546875" style="14"/>
    <col min="12801" max="12801" width="9.85546875" style="14" customWidth="1"/>
    <col min="12802" max="12802" width="19.85546875" style="14" customWidth="1"/>
    <col min="12803" max="12803" width="43" style="14" customWidth="1"/>
    <col min="12804" max="12804" width="13.42578125" style="14" customWidth="1"/>
    <col min="12805" max="12806" width="15.42578125" style="14" customWidth="1"/>
    <col min="12807" max="12808" width="10.42578125" style="14" customWidth="1"/>
    <col min="12809" max="12809" width="12.85546875" style="14" customWidth="1"/>
    <col min="12810" max="12810" width="0" style="14" hidden="1" customWidth="1"/>
    <col min="12811" max="12811" width="16.42578125" style="14" customWidth="1"/>
    <col min="12812" max="12813" width="18.85546875" style="14" customWidth="1"/>
    <col min="12814" max="12814" width="12" style="14" customWidth="1"/>
    <col min="12815" max="13056" width="12.85546875" style="14"/>
    <col min="13057" max="13057" width="9.85546875" style="14" customWidth="1"/>
    <col min="13058" max="13058" width="19.85546875" style="14" customWidth="1"/>
    <col min="13059" max="13059" width="43" style="14" customWidth="1"/>
    <col min="13060" max="13060" width="13.42578125" style="14" customWidth="1"/>
    <col min="13061" max="13062" width="15.42578125" style="14" customWidth="1"/>
    <col min="13063" max="13064" width="10.42578125" style="14" customWidth="1"/>
    <col min="13065" max="13065" width="12.85546875" style="14" customWidth="1"/>
    <col min="13066" max="13066" width="0" style="14" hidden="1" customWidth="1"/>
    <col min="13067" max="13067" width="16.42578125" style="14" customWidth="1"/>
    <col min="13068" max="13069" width="18.85546875" style="14" customWidth="1"/>
    <col min="13070" max="13070" width="12" style="14" customWidth="1"/>
    <col min="13071" max="13312" width="12.85546875" style="14"/>
    <col min="13313" max="13313" width="9.85546875" style="14" customWidth="1"/>
    <col min="13314" max="13314" width="19.85546875" style="14" customWidth="1"/>
    <col min="13315" max="13315" width="43" style="14" customWidth="1"/>
    <col min="13316" max="13316" width="13.42578125" style="14" customWidth="1"/>
    <col min="13317" max="13318" width="15.42578125" style="14" customWidth="1"/>
    <col min="13319" max="13320" width="10.42578125" style="14" customWidth="1"/>
    <col min="13321" max="13321" width="12.85546875" style="14" customWidth="1"/>
    <col min="13322" max="13322" width="0" style="14" hidden="1" customWidth="1"/>
    <col min="13323" max="13323" width="16.42578125" style="14" customWidth="1"/>
    <col min="13324" max="13325" width="18.85546875" style="14" customWidth="1"/>
    <col min="13326" max="13326" width="12" style="14" customWidth="1"/>
    <col min="13327" max="13568" width="12.85546875" style="14"/>
    <col min="13569" max="13569" width="9.85546875" style="14" customWidth="1"/>
    <col min="13570" max="13570" width="19.85546875" style="14" customWidth="1"/>
    <col min="13571" max="13571" width="43" style="14" customWidth="1"/>
    <col min="13572" max="13572" width="13.42578125" style="14" customWidth="1"/>
    <col min="13573" max="13574" width="15.42578125" style="14" customWidth="1"/>
    <col min="13575" max="13576" width="10.42578125" style="14" customWidth="1"/>
    <col min="13577" max="13577" width="12.85546875" style="14" customWidth="1"/>
    <col min="13578" max="13578" width="0" style="14" hidden="1" customWidth="1"/>
    <col min="13579" max="13579" width="16.42578125" style="14" customWidth="1"/>
    <col min="13580" max="13581" width="18.85546875" style="14" customWidth="1"/>
    <col min="13582" max="13582" width="12" style="14" customWidth="1"/>
    <col min="13583" max="13824" width="12.85546875" style="14"/>
    <col min="13825" max="13825" width="9.85546875" style="14" customWidth="1"/>
    <col min="13826" max="13826" width="19.85546875" style="14" customWidth="1"/>
    <col min="13827" max="13827" width="43" style="14" customWidth="1"/>
    <col min="13828" max="13828" width="13.42578125" style="14" customWidth="1"/>
    <col min="13829" max="13830" width="15.42578125" style="14" customWidth="1"/>
    <col min="13831" max="13832" width="10.42578125" style="14" customWidth="1"/>
    <col min="13833" max="13833" width="12.85546875" style="14" customWidth="1"/>
    <col min="13834" max="13834" width="0" style="14" hidden="1" customWidth="1"/>
    <col min="13835" max="13835" width="16.42578125" style="14" customWidth="1"/>
    <col min="13836" max="13837" width="18.85546875" style="14" customWidth="1"/>
    <col min="13838" max="13838" width="12" style="14" customWidth="1"/>
    <col min="13839" max="14080" width="12.85546875" style="14"/>
    <col min="14081" max="14081" width="9.85546875" style="14" customWidth="1"/>
    <col min="14082" max="14082" width="19.85546875" style="14" customWidth="1"/>
    <col min="14083" max="14083" width="43" style="14" customWidth="1"/>
    <col min="14084" max="14084" width="13.42578125" style="14" customWidth="1"/>
    <col min="14085" max="14086" width="15.42578125" style="14" customWidth="1"/>
    <col min="14087" max="14088" width="10.42578125" style="14" customWidth="1"/>
    <col min="14089" max="14089" width="12.85546875" style="14" customWidth="1"/>
    <col min="14090" max="14090" width="0" style="14" hidden="1" customWidth="1"/>
    <col min="14091" max="14091" width="16.42578125" style="14" customWidth="1"/>
    <col min="14092" max="14093" width="18.85546875" style="14" customWidth="1"/>
    <col min="14094" max="14094" width="12" style="14" customWidth="1"/>
    <col min="14095" max="14336" width="12.85546875" style="14"/>
    <col min="14337" max="14337" width="9.85546875" style="14" customWidth="1"/>
    <col min="14338" max="14338" width="19.85546875" style="14" customWidth="1"/>
    <col min="14339" max="14339" width="43" style="14" customWidth="1"/>
    <col min="14340" max="14340" width="13.42578125" style="14" customWidth="1"/>
    <col min="14341" max="14342" width="15.42578125" style="14" customWidth="1"/>
    <col min="14343" max="14344" width="10.42578125" style="14" customWidth="1"/>
    <col min="14345" max="14345" width="12.85546875" style="14" customWidth="1"/>
    <col min="14346" max="14346" width="0" style="14" hidden="1" customWidth="1"/>
    <col min="14347" max="14347" width="16.42578125" style="14" customWidth="1"/>
    <col min="14348" max="14349" width="18.85546875" style="14" customWidth="1"/>
    <col min="14350" max="14350" width="12" style="14" customWidth="1"/>
    <col min="14351" max="14592" width="12.85546875" style="14"/>
    <col min="14593" max="14593" width="9.85546875" style="14" customWidth="1"/>
    <col min="14594" max="14594" width="19.85546875" style="14" customWidth="1"/>
    <col min="14595" max="14595" width="43" style="14" customWidth="1"/>
    <col min="14596" max="14596" width="13.42578125" style="14" customWidth="1"/>
    <col min="14597" max="14598" width="15.42578125" style="14" customWidth="1"/>
    <col min="14599" max="14600" width="10.42578125" style="14" customWidth="1"/>
    <col min="14601" max="14601" width="12.85546875" style="14" customWidth="1"/>
    <col min="14602" max="14602" width="0" style="14" hidden="1" customWidth="1"/>
    <col min="14603" max="14603" width="16.42578125" style="14" customWidth="1"/>
    <col min="14604" max="14605" width="18.85546875" style="14" customWidth="1"/>
    <col min="14606" max="14606" width="12" style="14" customWidth="1"/>
    <col min="14607" max="14848" width="12.85546875" style="14"/>
    <col min="14849" max="14849" width="9.85546875" style="14" customWidth="1"/>
    <col min="14850" max="14850" width="19.85546875" style="14" customWidth="1"/>
    <col min="14851" max="14851" width="43" style="14" customWidth="1"/>
    <col min="14852" max="14852" width="13.42578125" style="14" customWidth="1"/>
    <col min="14853" max="14854" width="15.42578125" style="14" customWidth="1"/>
    <col min="14855" max="14856" width="10.42578125" style="14" customWidth="1"/>
    <col min="14857" max="14857" width="12.85546875" style="14" customWidth="1"/>
    <col min="14858" max="14858" width="0" style="14" hidden="1" customWidth="1"/>
    <col min="14859" max="14859" width="16.42578125" style="14" customWidth="1"/>
    <col min="14860" max="14861" width="18.85546875" style="14" customWidth="1"/>
    <col min="14862" max="14862" width="12" style="14" customWidth="1"/>
    <col min="14863" max="15104" width="12.85546875" style="14"/>
    <col min="15105" max="15105" width="9.85546875" style="14" customWidth="1"/>
    <col min="15106" max="15106" width="19.85546875" style="14" customWidth="1"/>
    <col min="15107" max="15107" width="43" style="14" customWidth="1"/>
    <col min="15108" max="15108" width="13.42578125" style="14" customWidth="1"/>
    <col min="15109" max="15110" width="15.42578125" style="14" customWidth="1"/>
    <col min="15111" max="15112" width="10.42578125" style="14" customWidth="1"/>
    <col min="15113" max="15113" width="12.85546875" style="14" customWidth="1"/>
    <col min="15114" max="15114" width="0" style="14" hidden="1" customWidth="1"/>
    <col min="15115" max="15115" width="16.42578125" style="14" customWidth="1"/>
    <col min="15116" max="15117" width="18.85546875" style="14" customWidth="1"/>
    <col min="15118" max="15118" width="12" style="14" customWidth="1"/>
    <col min="15119" max="15360" width="12.85546875" style="14"/>
    <col min="15361" max="15361" width="9.85546875" style="14" customWidth="1"/>
    <col min="15362" max="15362" width="19.85546875" style="14" customWidth="1"/>
    <col min="15363" max="15363" width="43" style="14" customWidth="1"/>
    <col min="15364" max="15364" width="13.42578125" style="14" customWidth="1"/>
    <col min="15365" max="15366" width="15.42578125" style="14" customWidth="1"/>
    <col min="15367" max="15368" width="10.42578125" style="14" customWidth="1"/>
    <col min="15369" max="15369" width="12.85546875" style="14" customWidth="1"/>
    <col min="15370" max="15370" width="0" style="14" hidden="1" customWidth="1"/>
    <col min="15371" max="15371" width="16.42578125" style="14" customWidth="1"/>
    <col min="15372" max="15373" width="18.85546875" style="14" customWidth="1"/>
    <col min="15374" max="15374" width="12" style="14" customWidth="1"/>
    <col min="15375" max="15616" width="12.85546875" style="14"/>
    <col min="15617" max="15617" width="9.85546875" style="14" customWidth="1"/>
    <col min="15618" max="15618" width="19.85546875" style="14" customWidth="1"/>
    <col min="15619" max="15619" width="43" style="14" customWidth="1"/>
    <col min="15620" max="15620" width="13.42578125" style="14" customWidth="1"/>
    <col min="15621" max="15622" width="15.42578125" style="14" customWidth="1"/>
    <col min="15623" max="15624" width="10.42578125" style="14" customWidth="1"/>
    <col min="15625" max="15625" width="12.85546875" style="14" customWidth="1"/>
    <col min="15626" max="15626" width="0" style="14" hidden="1" customWidth="1"/>
    <col min="15627" max="15627" width="16.42578125" style="14" customWidth="1"/>
    <col min="15628" max="15629" width="18.85546875" style="14" customWidth="1"/>
    <col min="15630" max="15630" width="12" style="14" customWidth="1"/>
    <col min="15631" max="15872" width="12.85546875" style="14"/>
    <col min="15873" max="15873" width="9.85546875" style="14" customWidth="1"/>
    <col min="15874" max="15874" width="19.85546875" style="14" customWidth="1"/>
    <col min="15875" max="15875" width="43" style="14" customWidth="1"/>
    <col min="15876" max="15876" width="13.42578125" style="14" customWidth="1"/>
    <col min="15877" max="15878" width="15.42578125" style="14" customWidth="1"/>
    <col min="15879" max="15880" width="10.42578125" style="14" customWidth="1"/>
    <col min="15881" max="15881" width="12.85546875" style="14" customWidth="1"/>
    <col min="15882" max="15882" width="0" style="14" hidden="1" customWidth="1"/>
    <col min="15883" max="15883" width="16.42578125" style="14" customWidth="1"/>
    <col min="15884" max="15885" width="18.85546875" style="14" customWidth="1"/>
    <col min="15886" max="15886" width="12" style="14" customWidth="1"/>
    <col min="15887" max="16128" width="12.85546875" style="14"/>
    <col min="16129" max="16129" width="9.85546875" style="14" customWidth="1"/>
    <col min="16130" max="16130" width="19.85546875" style="14" customWidth="1"/>
    <col min="16131" max="16131" width="43" style="14" customWidth="1"/>
    <col min="16132" max="16132" width="13.42578125" style="14" customWidth="1"/>
    <col min="16133" max="16134" width="15.42578125" style="14" customWidth="1"/>
    <col min="16135" max="16136" width="10.42578125" style="14" customWidth="1"/>
    <col min="16137" max="16137" width="12.85546875" style="14" customWidth="1"/>
    <col min="16138" max="16138" width="0" style="14" hidden="1" customWidth="1"/>
    <col min="16139" max="16139" width="16.42578125" style="14" customWidth="1"/>
    <col min="16140" max="16141" width="18.85546875" style="14" customWidth="1"/>
    <col min="16142" max="16142" width="12" style="14" customWidth="1"/>
    <col min="16143" max="16384" width="12.85546875" style="14"/>
  </cols>
  <sheetData>
    <row r="1" spans="1:17" ht="15.75" customHeight="1">
      <c r="A1" s="77"/>
      <c r="B1" s="77"/>
      <c r="C1" s="77"/>
      <c r="D1" s="77"/>
      <c r="E1" s="77"/>
      <c r="F1" s="77"/>
      <c r="G1" s="77"/>
      <c r="H1" s="77"/>
      <c r="I1" s="77"/>
      <c r="J1" s="77"/>
      <c r="K1" s="77"/>
    </row>
    <row r="2" spans="1:17" ht="15" customHeight="1">
      <c r="A2" s="77"/>
      <c r="B2" s="77"/>
      <c r="C2" s="77"/>
      <c r="D2" s="77"/>
      <c r="E2" s="77"/>
      <c r="F2" s="77"/>
      <c r="G2" s="77"/>
      <c r="H2" s="77"/>
      <c r="I2" s="77"/>
      <c r="J2" s="77"/>
      <c r="K2" s="77"/>
    </row>
    <row r="3" spans="1:17" ht="26.1" customHeight="1">
      <c r="A3" s="39" t="s">
        <v>29</v>
      </c>
      <c r="B3" s="73"/>
      <c r="C3" s="73"/>
      <c r="I3" s="15"/>
      <c r="J3" s="15"/>
      <c r="K3" s="50"/>
    </row>
    <row r="4" spans="1:17" ht="26.1" customHeight="1">
      <c r="A4" s="39" t="s">
        <v>30</v>
      </c>
      <c r="B4" s="73"/>
      <c r="C4" s="73"/>
      <c r="I4" s="15"/>
      <c r="J4" s="15"/>
    </row>
    <row r="5" spans="1:17" ht="26.1" customHeight="1">
      <c r="A5" s="40" t="s">
        <v>31</v>
      </c>
      <c r="B5" s="73"/>
      <c r="C5" s="73"/>
    </row>
    <row r="6" spans="1:17" ht="26.1" customHeight="1">
      <c r="A6" s="40" t="s">
        <v>32</v>
      </c>
      <c r="B6" s="73"/>
      <c r="C6" s="73"/>
    </row>
    <row r="7" spans="1:17" ht="26.1" customHeight="1">
      <c r="A7" s="38" t="s">
        <v>33</v>
      </c>
      <c r="B7" s="73"/>
      <c r="C7" s="73"/>
    </row>
    <row r="8" spans="1:17" ht="26.1" customHeight="1">
      <c r="A8" s="38" t="s">
        <v>34</v>
      </c>
      <c r="B8" s="87"/>
      <c r="C8" s="87"/>
    </row>
    <row r="9" spans="1:17" ht="26.1" customHeight="1">
      <c r="A9" s="38" t="s">
        <v>48</v>
      </c>
      <c r="B9" s="87"/>
      <c r="C9" s="87"/>
    </row>
    <row r="10" spans="1:17" ht="23.1" customHeight="1">
      <c r="A10" s="38" t="s">
        <v>47</v>
      </c>
      <c r="B10" s="71"/>
      <c r="C10" s="72"/>
    </row>
    <row r="11" spans="1:17" ht="14.1" customHeight="1">
      <c r="A11" s="16"/>
      <c r="B11" s="20"/>
      <c r="C11" s="17"/>
      <c r="F11" s="32"/>
      <c r="G11" s="18"/>
      <c r="J11" s="19"/>
      <c r="K11" s="52"/>
    </row>
    <row r="12" spans="1:17" ht="14.1" customHeight="1">
      <c r="A12" s="16"/>
      <c r="B12" s="20"/>
      <c r="C12" s="17"/>
      <c r="F12" s="32"/>
      <c r="G12" s="18"/>
      <c r="J12" s="19"/>
    </row>
    <row r="13" spans="1:17" s="22" customFormat="1" ht="15.75">
      <c r="A13" s="21"/>
      <c r="C13" s="21"/>
      <c r="D13" s="21" t="s">
        <v>11</v>
      </c>
      <c r="E13" s="21"/>
      <c r="F13" s="33" t="s">
        <v>12</v>
      </c>
      <c r="G13" s="21"/>
      <c r="H13" s="30" t="s">
        <v>13</v>
      </c>
      <c r="J13" s="42"/>
      <c r="K13" s="53" t="s">
        <v>14</v>
      </c>
      <c r="M13" s="59" t="s">
        <v>15</v>
      </c>
      <c r="O13" s="30" t="s">
        <v>16</v>
      </c>
      <c r="Q13" s="59" t="s">
        <v>17</v>
      </c>
    </row>
    <row r="14" spans="1:17" s="28" customFormat="1" ht="54.6" customHeight="1">
      <c r="A14" s="85" t="s">
        <v>0</v>
      </c>
      <c r="B14" s="86" t="s">
        <v>1</v>
      </c>
      <c r="C14" s="86" t="s">
        <v>18</v>
      </c>
      <c r="D14" s="78" t="s">
        <v>19</v>
      </c>
      <c r="E14" s="80" t="s">
        <v>28</v>
      </c>
      <c r="F14" s="80" t="s">
        <v>20</v>
      </c>
      <c r="G14" s="84" t="s">
        <v>21</v>
      </c>
      <c r="H14" s="75" t="s">
        <v>22</v>
      </c>
      <c r="I14" s="83" t="s">
        <v>23</v>
      </c>
      <c r="J14" s="43"/>
      <c r="K14" s="82" t="s">
        <v>24</v>
      </c>
      <c r="L14" s="76" t="s">
        <v>21</v>
      </c>
      <c r="M14" s="74" t="s">
        <v>25</v>
      </c>
      <c r="N14" s="76" t="s">
        <v>23</v>
      </c>
      <c r="O14" s="75" t="s">
        <v>26</v>
      </c>
      <c r="P14" s="76" t="s">
        <v>21</v>
      </c>
      <c r="Q14" s="74" t="s">
        <v>27</v>
      </c>
    </row>
    <row r="15" spans="1:17" s="28" customFormat="1" ht="15.75">
      <c r="A15" s="85"/>
      <c r="B15" s="86"/>
      <c r="C15" s="86"/>
      <c r="D15" s="79"/>
      <c r="E15" s="81"/>
      <c r="F15" s="80"/>
      <c r="G15" s="84"/>
      <c r="H15" s="75"/>
      <c r="I15" s="83"/>
      <c r="J15" s="43"/>
      <c r="K15" s="82"/>
      <c r="L15" s="76"/>
      <c r="M15" s="74"/>
      <c r="N15" s="76"/>
      <c r="O15" s="75"/>
      <c r="P15" s="76"/>
      <c r="Q15" s="74"/>
    </row>
    <row r="16" spans="1:17" s="28" customFormat="1" ht="1.35" customHeight="1">
      <c r="A16" s="85"/>
      <c r="B16" s="86"/>
      <c r="C16" s="86"/>
      <c r="D16" s="79"/>
      <c r="E16" s="81"/>
      <c r="F16" s="80"/>
      <c r="G16" s="84"/>
      <c r="H16" s="75"/>
      <c r="I16" s="83"/>
      <c r="J16" s="44"/>
      <c r="K16" s="82"/>
      <c r="L16" s="76"/>
      <c r="M16" s="74"/>
      <c r="N16" s="76"/>
      <c r="O16" s="75"/>
      <c r="P16" s="76"/>
      <c r="Q16" s="74"/>
    </row>
    <row r="17" spans="1:17" s="5" customFormat="1" ht="30.6" customHeight="1">
      <c r="A17" s="23">
        <v>77021</v>
      </c>
      <c r="B17" s="49" t="s">
        <v>3</v>
      </c>
      <c r="C17" s="45" t="s">
        <v>51</v>
      </c>
      <c r="D17" s="65"/>
      <c r="E17" s="46"/>
      <c r="F17" s="34">
        <v>72</v>
      </c>
      <c r="G17" s="8"/>
      <c r="H17" s="47">
        <v>0</v>
      </c>
      <c r="I17" s="48"/>
      <c r="J17" s="48"/>
      <c r="K17" s="65"/>
      <c r="L17" s="9"/>
      <c r="M17" s="37">
        <v>0</v>
      </c>
      <c r="N17" s="9"/>
      <c r="O17" s="37">
        <v>2.2200000000000002</v>
      </c>
      <c r="P17" s="9"/>
      <c r="Q17" s="37">
        <f t="shared" ref="Q17" si="0">M17*O17</f>
        <v>0</v>
      </c>
    </row>
    <row r="18" spans="1:17" s="5" customFormat="1" ht="30.6" customHeight="1">
      <c r="A18" s="23">
        <v>77043</v>
      </c>
      <c r="B18" s="49" t="s">
        <v>46</v>
      </c>
      <c r="C18" s="45" t="s">
        <v>4</v>
      </c>
      <c r="D18" s="65"/>
      <c r="E18" s="46"/>
      <c r="F18" s="34">
        <v>72</v>
      </c>
      <c r="G18" s="8"/>
      <c r="H18" s="47">
        <f t="shared" ref="H18" si="1">D18/F18</f>
        <v>0</v>
      </c>
      <c r="I18" s="48"/>
      <c r="J18" s="48"/>
      <c r="K18" s="65"/>
      <c r="L18" s="9"/>
      <c r="M18" s="37">
        <f t="shared" ref="M18" si="2">H18*K18</f>
        <v>0</v>
      </c>
      <c r="N18" s="9"/>
      <c r="O18" s="36">
        <v>6.14</v>
      </c>
      <c r="P18" s="9"/>
      <c r="Q18" s="37">
        <f t="shared" ref="Q18" si="3">M18*O18</f>
        <v>0</v>
      </c>
    </row>
    <row r="19" spans="1:17" s="5" customFormat="1" ht="30.6" customHeight="1">
      <c r="A19" s="23">
        <v>77044</v>
      </c>
      <c r="B19" s="49" t="s">
        <v>41</v>
      </c>
      <c r="C19" s="45" t="s">
        <v>43</v>
      </c>
      <c r="D19" s="65"/>
      <c r="E19" s="46"/>
      <c r="F19" s="34">
        <v>72</v>
      </c>
      <c r="G19" s="8"/>
      <c r="H19" s="47">
        <f>D19/F19</f>
        <v>0</v>
      </c>
      <c r="I19" s="48"/>
      <c r="J19" s="48"/>
      <c r="K19" s="65"/>
      <c r="L19" s="9"/>
      <c r="M19" s="37">
        <f t="shared" ref="M19" si="4">H19*K19</f>
        <v>0</v>
      </c>
      <c r="N19" s="9"/>
      <c r="O19" s="36">
        <v>3.85</v>
      </c>
      <c r="P19" s="9"/>
      <c r="Q19" s="37">
        <f>M19*O19</f>
        <v>0</v>
      </c>
    </row>
    <row r="20" spans="1:17" s="5" customFormat="1" ht="30.6" customHeight="1">
      <c r="A20" s="23">
        <v>77059</v>
      </c>
      <c r="B20" s="49" t="s">
        <v>42</v>
      </c>
      <c r="C20" s="45" t="s">
        <v>2</v>
      </c>
      <c r="D20" s="65"/>
      <c r="E20" s="46"/>
      <c r="F20" s="34">
        <v>100</v>
      </c>
      <c r="G20" s="8"/>
      <c r="H20" s="47">
        <f>D20/F20</f>
        <v>0</v>
      </c>
      <c r="I20" s="48"/>
      <c r="J20" s="48"/>
      <c r="K20" s="65"/>
      <c r="L20" s="9"/>
      <c r="M20" s="37">
        <f>H20*K20</f>
        <v>0</v>
      </c>
      <c r="N20" s="9"/>
      <c r="O20" s="36">
        <v>12.49</v>
      </c>
      <c r="P20" s="9"/>
      <c r="Q20" s="37">
        <f>M20*O20</f>
        <v>0</v>
      </c>
    </row>
    <row r="21" spans="1:17" s="5" customFormat="1" ht="30.6" customHeight="1">
      <c r="A21" s="23">
        <v>77070</v>
      </c>
      <c r="B21" s="49" t="s">
        <v>44</v>
      </c>
      <c r="C21" s="45" t="s">
        <v>45</v>
      </c>
      <c r="D21" s="65"/>
      <c r="E21" s="46"/>
      <c r="F21" s="34">
        <v>80</v>
      </c>
      <c r="G21" s="8"/>
      <c r="H21" s="47">
        <f t="shared" ref="H21" si="5">D21/F21</f>
        <v>0</v>
      </c>
      <c r="I21" s="48"/>
      <c r="J21" s="48"/>
      <c r="K21" s="65"/>
      <c r="L21" s="9"/>
      <c r="M21" s="37">
        <f t="shared" ref="M21" si="6">H21*K21</f>
        <v>0</v>
      </c>
      <c r="N21" s="70"/>
      <c r="O21" s="36">
        <v>9.26</v>
      </c>
      <c r="P21" s="9"/>
      <c r="Q21" s="37">
        <f t="shared" ref="Q21" si="7">M21*O21</f>
        <v>0</v>
      </c>
    </row>
    <row r="22" spans="1:17" s="5" customFormat="1" ht="30.6" customHeight="1">
      <c r="A22" s="23">
        <v>77072</v>
      </c>
      <c r="B22" s="49" t="s">
        <v>49</v>
      </c>
      <c r="C22" s="45" t="s">
        <v>50</v>
      </c>
      <c r="D22" s="65"/>
      <c r="E22" s="46"/>
      <c r="F22" s="34">
        <v>80</v>
      </c>
      <c r="G22" s="8"/>
      <c r="H22" s="47">
        <f t="shared" ref="H22" si="8">D22/F22</f>
        <v>0</v>
      </c>
      <c r="I22" s="48"/>
      <c r="J22" s="48"/>
      <c r="K22" s="65"/>
      <c r="L22" s="9"/>
      <c r="M22" s="37">
        <f t="shared" ref="M22" si="9">H22*K22</f>
        <v>0</v>
      </c>
      <c r="N22" s="70"/>
      <c r="O22" s="36">
        <v>10.050000000000001</v>
      </c>
      <c r="P22" s="9"/>
      <c r="Q22" s="37">
        <f t="shared" ref="Q22" si="10">M22*O22</f>
        <v>0</v>
      </c>
    </row>
    <row r="23" spans="1:17" ht="26.25" customHeight="1">
      <c r="B23" s="24"/>
      <c r="C23" s="25"/>
      <c r="D23" s="26"/>
      <c r="E23" s="26"/>
      <c r="F23" s="35"/>
      <c r="G23" s="27"/>
      <c r="N23" s="69"/>
      <c r="O23" s="36" t="s">
        <v>40</v>
      </c>
      <c r="P23" s="36"/>
      <c r="Q23" s="37">
        <f>SUM(Q17:Q22)</f>
        <v>0</v>
      </c>
    </row>
    <row r="24" spans="1:17" ht="26.25" customHeight="1">
      <c r="B24" s="24"/>
      <c r="C24" s="25"/>
      <c r="D24" s="26"/>
      <c r="E24" s="26"/>
      <c r="F24" s="35"/>
      <c r="G24" s="27"/>
      <c r="N24" s="66"/>
      <c r="O24" s="67"/>
      <c r="P24" s="66"/>
      <c r="Q24" s="68"/>
    </row>
    <row r="25" spans="1:17" s="5" customFormat="1" ht="26.45" customHeight="1">
      <c r="H25" s="11" t="s">
        <v>5</v>
      </c>
      <c r="I25" s="1"/>
      <c r="J25" s="2"/>
      <c r="K25" s="3"/>
      <c r="L25" s="3"/>
      <c r="M25" s="60"/>
      <c r="N25" s="4"/>
      <c r="Q25" s="64"/>
    </row>
    <row r="26" spans="1:17" s="5" customFormat="1" ht="26.45" customHeight="1">
      <c r="H26" s="12" t="s">
        <v>6</v>
      </c>
      <c r="I26" s="6" t="s">
        <v>35</v>
      </c>
      <c r="J26" s="7"/>
      <c r="K26" s="54"/>
      <c r="L26" s="7"/>
      <c r="M26" s="61"/>
      <c r="N26" s="7"/>
      <c r="Q26" s="64"/>
    </row>
    <row r="27" spans="1:17" s="5" customFormat="1" ht="26.45" customHeight="1">
      <c r="H27" s="12" t="s">
        <v>7</v>
      </c>
      <c r="I27" s="5" t="s">
        <v>36</v>
      </c>
      <c r="K27" s="55"/>
      <c r="M27" s="62"/>
      <c r="Q27" s="64"/>
    </row>
    <row r="28" spans="1:17" s="5" customFormat="1" ht="26.45" customHeight="1">
      <c r="H28" s="12" t="s">
        <v>8</v>
      </c>
      <c r="I28" s="5" t="s">
        <v>39</v>
      </c>
      <c r="K28" s="55"/>
      <c r="M28" s="62"/>
      <c r="Q28" s="64"/>
    </row>
    <row r="29" spans="1:17" s="5" customFormat="1" ht="26.45" customHeight="1">
      <c r="H29" s="12" t="s">
        <v>9</v>
      </c>
      <c r="I29" s="5" t="s">
        <v>37</v>
      </c>
      <c r="K29" s="55"/>
      <c r="M29" s="62"/>
      <c r="Q29" s="64"/>
    </row>
    <row r="30" spans="1:17" s="5" customFormat="1" ht="26.45" customHeight="1">
      <c r="H30" s="12" t="s">
        <v>10</v>
      </c>
      <c r="I30" s="5" t="s">
        <v>38</v>
      </c>
      <c r="K30" s="55"/>
      <c r="M30" s="62"/>
      <c r="Q30" s="64"/>
    </row>
    <row r="31" spans="1:17" ht="15.75">
      <c r="A31" s="10"/>
    </row>
    <row r="32" spans="1:17" ht="15.75">
      <c r="A32" s="10"/>
      <c r="B32" s="41"/>
      <c r="C32" s="41"/>
      <c r="D32" s="41"/>
      <c r="E32" s="41"/>
      <c r="F32" s="41"/>
      <c r="G32" s="41"/>
      <c r="H32" s="41"/>
      <c r="I32" s="41"/>
      <c r="J32" s="41"/>
      <c r="K32" s="56"/>
    </row>
    <row r="33" spans="1:17" ht="21.6" customHeight="1">
      <c r="A33" s="13"/>
      <c r="B33" s="13"/>
      <c r="C33" s="13"/>
      <c r="D33" s="13"/>
      <c r="E33" s="13"/>
      <c r="F33" s="13"/>
      <c r="G33" s="13"/>
      <c r="H33" s="13"/>
      <c r="I33" s="13"/>
      <c r="J33" s="13"/>
      <c r="K33" s="57"/>
      <c r="L33" s="13"/>
      <c r="M33" s="63"/>
      <c r="N33" s="13"/>
      <c r="O33" s="13"/>
      <c r="P33" s="13"/>
      <c r="Q33" s="63"/>
    </row>
    <row r="34" spans="1:17" ht="23.45" customHeight="1">
      <c r="A34" s="13"/>
      <c r="B34" s="13"/>
      <c r="C34" s="13"/>
      <c r="D34" s="13"/>
      <c r="E34" s="13"/>
      <c r="F34" s="13"/>
      <c r="G34" s="13"/>
      <c r="H34" s="13"/>
      <c r="I34" s="13"/>
      <c r="J34" s="13"/>
      <c r="K34" s="57"/>
      <c r="L34" s="13"/>
      <c r="M34" s="63"/>
      <c r="N34" s="13"/>
      <c r="O34" s="13"/>
      <c r="P34" s="13"/>
      <c r="Q34" s="63"/>
    </row>
    <row r="35" spans="1:17" ht="15.75">
      <c r="A35" s="10"/>
      <c r="B35" s="41"/>
      <c r="C35" s="41"/>
      <c r="D35" s="41"/>
      <c r="E35" s="41"/>
      <c r="F35" s="41"/>
      <c r="G35" s="41"/>
      <c r="H35" s="41"/>
      <c r="I35" s="41"/>
      <c r="J35" s="41"/>
      <c r="K35" s="56"/>
    </row>
    <row r="40" spans="1:17">
      <c r="F40"/>
    </row>
  </sheetData>
  <mergeCells count="24">
    <mergeCell ref="A1:K2"/>
    <mergeCell ref="D14:D16"/>
    <mergeCell ref="E14:E16"/>
    <mergeCell ref="F14:F16"/>
    <mergeCell ref="H14:H16"/>
    <mergeCell ref="K14:K16"/>
    <mergeCell ref="I14:I16"/>
    <mergeCell ref="G14:G16"/>
    <mergeCell ref="A14:A16"/>
    <mergeCell ref="B14:B16"/>
    <mergeCell ref="C14:C16"/>
    <mergeCell ref="B8:C8"/>
    <mergeCell ref="B9:C9"/>
    <mergeCell ref="B3:C3"/>
    <mergeCell ref="B4:C4"/>
    <mergeCell ref="B5:C5"/>
    <mergeCell ref="B6:C6"/>
    <mergeCell ref="B7:C7"/>
    <mergeCell ref="M14:M16"/>
    <mergeCell ref="O14:O16"/>
    <mergeCell ref="Q14:Q16"/>
    <mergeCell ref="L14:L16"/>
    <mergeCell ref="N14:N16"/>
    <mergeCell ref="P14:P16"/>
  </mergeCells>
  <conditionalFormatting sqref="G11:G12">
    <cfRule type="cellIs" dxfId="1" priority="1" stopIfTrue="1" operator="lessThan">
      <formula>0</formula>
    </cfRule>
  </conditionalFormatting>
  <conditionalFormatting sqref="F11:F12">
    <cfRule type="cellIs" dxfId="0" priority="6" stopIfTrue="1" operator="greaterThan">
      <formula>#REF!</formula>
    </cfRule>
  </conditionalFormatting>
  <dataValidations count="2">
    <dataValidation type="list" allowBlank="1" showInputMessage="1" showErrorMessage="1" sqref="WVE25 C65560:C65562 IZ65560:IZ65562 SV65560:SV65562 ACR65560:ACR65562 AMN65560:AMN65562 AWJ65560:AWJ65562 BGF65560:BGF65562 BQB65560:BQB65562 BZX65560:BZX65562 CJT65560:CJT65562 CTP65560:CTP65562 DDL65560:DDL65562 DNH65560:DNH65562 DXD65560:DXD65562 EGZ65560:EGZ65562 EQV65560:EQV65562 FAR65560:FAR65562 FKN65560:FKN65562 FUJ65560:FUJ65562 GEF65560:GEF65562 GOB65560:GOB65562 GXX65560:GXX65562 HHT65560:HHT65562 HRP65560:HRP65562 IBL65560:IBL65562 ILH65560:ILH65562 IVD65560:IVD65562 JEZ65560:JEZ65562 JOV65560:JOV65562 JYR65560:JYR65562 KIN65560:KIN65562 KSJ65560:KSJ65562 LCF65560:LCF65562 LMB65560:LMB65562 LVX65560:LVX65562 MFT65560:MFT65562 MPP65560:MPP65562 MZL65560:MZL65562 NJH65560:NJH65562 NTD65560:NTD65562 OCZ65560:OCZ65562 OMV65560:OMV65562 OWR65560:OWR65562 PGN65560:PGN65562 PQJ65560:PQJ65562 QAF65560:QAF65562 QKB65560:QKB65562 QTX65560:QTX65562 RDT65560:RDT65562 RNP65560:RNP65562 RXL65560:RXL65562 SHH65560:SHH65562 SRD65560:SRD65562 TAZ65560:TAZ65562 TKV65560:TKV65562 TUR65560:TUR65562 UEN65560:UEN65562 UOJ65560:UOJ65562 UYF65560:UYF65562 VIB65560:VIB65562 VRX65560:VRX65562 WBT65560:WBT65562 WLP65560:WLP65562 WVL65560:WVL65562 C131096:C131098 IZ131096:IZ131098 SV131096:SV131098 ACR131096:ACR131098 AMN131096:AMN131098 AWJ131096:AWJ131098 BGF131096:BGF131098 BQB131096:BQB131098 BZX131096:BZX131098 CJT131096:CJT131098 CTP131096:CTP131098 DDL131096:DDL131098 DNH131096:DNH131098 DXD131096:DXD131098 EGZ131096:EGZ131098 EQV131096:EQV131098 FAR131096:FAR131098 FKN131096:FKN131098 FUJ131096:FUJ131098 GEF131096:GEF131098 GOB131096:GOB131098 GXX131096:GXX131098 HHT131096:HHT131098 HRP131096:HRP131098 IBL131096:IBL131098 ILH131096:ILH131098 IVD131096:IVD131098 JEZ131096:JEZ131098 JOV131096:JOV131098 JYR131096:JYR131098 KIN131096:KIN131098 KSJ131096:KSJ131098 LCF131096:LCF131098 LMB131096:LMB131098 LVX131096:LVX131098 MFT131096:MFT131098 MPP131096:MPP131098 MZL131096:MZL131098 NJH131096:NJH131098 NTD131096:NTD131098 OCZ131096:OCZ131098 OMV131096:OMV131098 OWR131096:OWR131098 PGN131096:PGN131098 PQJ131096:PQJ131098 QAF131096:QAF131098 QKB131096:QKB131098 QTX131096:QTX131098 RDT131096:RDT131098 RNP131096:RNP131098 RXL131096:RXL131098 SHH131096:SHH131098 SRD131096:SRD131098 TAZ131096:TAZ131098 TKV131096:TKV131098 TUR131096:TUR131098 UEN131096:UEN131098 UOJ131096:UOJ131098 UYF131096:UYF131098 VIB131096:VIB131098 VRX131096:VRX131098 WBT131096:WBT131098 WLP131096:WLP131098 WVL131096:WVL131098 C196632:C196634 IZ196632:IZ196634 SV196632:SV196634 ACR196632:ACR196634 AMN196632:AMN196634 AWJ196632:AWJ196634 BGF196632:BGF196634 BQB196632:BQB196634 BZX196632:BZX196634 CJT196632:CJT196634 CTP196632:CTP196634 DDL196632:DDL196634 DNH196632:DNH196634 DXD196632:DXD196634 EGZ196632:EGZ196634 EQV196632:EQV196634 FAR196632:FAR196634 FKN196632:FKN196634 FUJ196632:FUJ196634 GEF196632:GEF196634 GOB196632:GOB196634 GXX196632:GXX196634 HHT196632:HHT196634 HRP196632:HRP196634 IBL196632:IBL196634 ILH196632:ILH196634 IVD196632:IVD196634 JEZ196632:JEZ196634 JOV196632:JOV196634 JYR196632:JYR196634 KIN196632:KIN196634 KSJ196632:KSJ196634 LCF196632:LCF196634 LMB196632:LMB196634 LVX196632:LVX196634 MFT196632:MFT196634 MPP196632:MPP196634 MZL196632:MZL196634 NJH196632:NJH196634 NTD196632:NTD196634 OCZ196632:OCZ196634 OMV196632:OMV196634 OWR196632:OWR196634 PGN196632:PGN196634 PQJ196632:PQJ196634 QAF196632:QAF196634 QKB196632:QKB196634 QTX196632:QTX196634 RDT196632:RDT196634 RNP196632:RNP196634 RXL196632:RXL196634 SHH196632:SHH196634 SRD196632:SRD196634 TAZ196632:TAZ196634 TKV196632:TKV196634 TUR196632:TUR196634 UEN196632:UEN196634 UOJ196632:UOJ196634 UYF196632:UYF196634 VIB196632:VIB196634 VRX196632:VRX196634 WBT196632:WBT196634 WLP196632:WLP196634 WVL196632:WVL196634 C262168:C262170 IZ262168:IZ262170 SV262168:SV262170 ACR262168:ACR262170 AMN262168:AMN262170 AWJ262168:AWJ262170 BGF262168:BGF262170 BQB262168:BQB262170 BZX262168:BZX262170 CJT262168:CJT262170 CTP262168:CTP262170 DDL262168:DDL262170 DNH262168:DNH262170 DXD262168:DXD262170 EGZ262168:EGZ262170 EQV262168:EQV262170 FAR262168:FAR262170 FKN262168:FKN262170 FUJ262168:FUJ262170 GEF262168:GEF262170 GOB262168:GOB262170 GXX262168:GXX262170 HHT262168:HHT262170 HRP262168:HRP262170 IBL262168:IBL262170 ILH262168:ILH262170 IVD262168:IVD262170 JEZ262168:JEZ262170 JOV262168:JOV262170 JYR262168:JYR262170 KIN262168:KIN262170 KSJ262168:KSJ262170 LCF262168:LCF262170 LMB262168:LMB262170 LVX262168:LVX262170 MFT262168:MFT262170 MPP262168:MPP262170 MZL262168:MZL262170 NJH262168:NJH262170 NTD262168:NTD262170 OCZ262168:OCZ262170 OMV262168:OMV262170 OWR262168:OWR262170 PGN262168:PGN262170 PQJ262168:PQJ262170 QAF262168:QAF262170 QKB262168:QKB262170 QTX262168:QTX262170 RDT262168:RDT262170 RNP262168:RNP262170 RXL262168:RXL262170 SHH262168:SHH262170 SRD262168:SRD262170 TAZ262168:TAZ262170 TKV262168:TKV262170 TUR262168:TUR262170 UEN262168:UEN262170 UOJ262168:UOJ262170 UYF262168:UYF262170 VIB262168:VIB262170 VRX262168:VRX262170 WBT262168:WBT262170 WLP262168:WLP262170 WVL262168:WVL262170 C327704:C327706 IZ327704:IZ327706 SV327704:SV327706 ACR327704:ACR327706 AMN327704:AMN327706 AWJ327704:AWJ327706 BGF327704:BGF327706 BQB327704:BQB327706 BZX327704:BZX327706 CJT327704:CJT327706 CTP327704:CTP327706 DDL327704:DDL327706 DNH327704:DNH327706 DXD327704:DXD327706 EGZ327704:EGZ327706 EQV327704:EQV327706 FAR327704:FAR327706 FKN327704:FKN327706 FUJ327704:FUJ327706 GEF327704:GEF327706 GOB327704:GOB327706 GXX327704:GXX327706 HHT327704:HHT327706 HRP327704:HRP327706 IBL327704:IBL327706 ILH327704:ILH327706 IVD327704:IVD327706 JEZ327704:JEZ327706 JOV327704:JOV327706 JYR327704:JYR327706 KIN327704:KIN327706 KSJ327704:KSJ327706 LCF327704:LCF327706 LMB327704:LMB327706 LVX327704:LVX327706 MFT327704:MFT327706 MPP327704:MPP327706 MZL327704:MZL327706 NJH327704:NJH327706 NTD327704:NTD327706 OCZ327704:OCZ327706 OMV327704:OMV327706 OWR327704:OWR327706 PGN327704:PGN327706 PQJ327704:PQJ327706 QAF327704:QAF327706 QKB327704:QKB327706 QTX327704:QTX327706 RDT327704:RDT327706 RNP327704:RNP327706 RXL327704:RXL327706 SHH327704:SHH327706 SRD327704:SRD327706 TAZ327704:TAZ327706 TKV327704:TKV327706 TUR327704:TUR327706 UEN327704:UEN327706 UOJ327704:UOJ327706 UYF327704:UYF327706 VIB327704:VIB327706 VRX327704:VRX327706 WBT327704:WBT327706 WLP327704:WLP327706 WVL327704:WVL327706 C393240:C393242 IZ393240:IZ393242 SV393240:SV393242 ACR393240:ACR393242 AMN393240:AMN393242 AWJ393240:AWJ393242 BGF393240:BGF393242 BQB393240:BQB393242 BZX393240:BZX393242 CJT393240:CJT393242 CTP393240:CTP393242 DDL393240:DDL393242 DNH393240:DNH393242 DXD393240:DXD393242 EGZ393240:EGZ393242 EQV393240:EQV393242 FAR393240:FAR393242 FKN393240:FKN393242 FUJ393240:FUJ393242 GEF393240:GEF393242 GOB393240:GOB393242 GXX393240:GXX393242 HHT393240:HHT393242 HRP393240:HRP393242 IBL393240:IBL393242 ILH393240:ILH393242 IVD393240:IVD393242 JEZ393240:JEZ393242 JOV393240:JOV393242 JYR393240:JYR393242 KIN393240:KIN393242 KSJ393240:KSJ393242 LCF393240:LCF393242 LMB393240:LMB393242 LVX393240:LVX393242 MFT393240:MFT393242 MPP393240:MPP393242 MZL393240:MZL393242 NJH393240:NJH393242 NTD393240:NTD393242 OCZ393240:OCZ393242 OMV393240:OMV393242 OWR393240:OWR393242 PGN393240:PGN393242 PQJ393240:PQJ393242 QAF393240:QAF393242 QKB393240:QKB393242 QTX393240:QTX393242 RDT393240:RDT393242 RNP393240:RNP393242 RXL393240:RXL393242 SHH393240:SHH393242 SRD393240:SRD393242 TAZ393240:TAZ393242 TKV393240:TKV393242 TUR393240:TUR393242 UEN393240:UEN393242 UOJ393240:UOJ393242 UYF393240:UYF393242 VIB393240:VIB393242 VRX393240:VRX393242 WBT393240:WBT393242 WLP393240:WLP393242 WVL393240:WVL393242 C458776:C458778 IZ458776:IZ458778 SV458776:SV458778 ACR458776:ACR458778 AMN458776:AMN458778 AWJ458776:AWJ458778 BGF458776:BGF458778 BQB458776:BQB458778 BZX458776:BZX458778 CJT458776:CJT458778 CTP458776:CTP458778 DDL458776:DDL458778 DNH458776:DNH458778 DXD458776:DXD458778 EGZ458776:EGZ458778 EQV458776:EQV458778 FAR458776:FAR458778 FKN458776:FKN458778 FUJ458776:FUJ458778 GEF458776:GEF458778 GOB458776:GOB458778 GXX458776:GXX458778 HHT458776:HHT458778 HRP458776:HRP458778 IBL458776:IBL458778 ILH458776:ILH458778 IVD458776:IVD458778 JEZ458776:JEZ458778 JOV458776:JOV458778 JYR458776:JYR458778 KIN458776:KIN458778 KSJ458776:KSJ458778 LCF458776:LCF458778 LMB458776:LMB458778 LVX458776:LVX458778 MFT458776:MFT458778 MPP458776:MPP458778 MZL458776:MZL458778 NJH458776:NJH458778 NTD458776:NTD458778 OCZ458776:OCZ458778 OMV458776:OMV458778 OWR458776:OWR458778 PGN458776:PGN458778 PQJ458776:PQJ458778 QAF458776:QAF458778 QKB458776:QKB458778 QTX458776:QTX458778 RDT458776:RDT458778 RNP458776:RNP458778 RXL458776:RXL458778 SHH458776:SHH458778 SRD458776:SRD458778 TAZ458776:TAZ458778 TKV458776:TKV458778 TUR458776:TUR458778 UEN458776:UEN458778 UOJ458776:UOJ458778 UYF458776:UYF458778 VIB458776:VIB458778 VRX458776:VRX458778 WBT458776:WBT458778 WLP458776:WLP458778 WVL458776:WVL458778 C524312:C524314 IZ524312:IZ524314 SV524312:SV524314 ACR524312:ACR524314 AMN524312:AMN524314 AWJ524312:AWJ524314 BGF524312:BGF524314 BQB524312:BQB524314 BZX524312:BZX524314 CJT524312:CJT524314 CTP524312:CTP524314 DDL524312:DDL524314 DNH524312:DNH524314 DXD524312:DXD524314 EGZ524312:EGZ524314 EQV524312:EQV524314 FAR524312:FAR524314 FKN524312:FKN524314 FUJ524312:FUJ524314 GEF524312:GEF524314 GOB524312:GOB524314 GXX524312:GXX524314 HHT524312:HHT524314 HRP524312:HRP524314 IBL524312:IBL524314 ILH524312:ILH524314 IVD524312:IVD524314 JEZ524312:JEZ524314 JOV524312:JOV524314 JYR524312:JYR524314 KIN524312:KIN524314 KSJ524312:KSJ524314 LCF524312:LCF524314 LMB524312:LMB524314 LVX524312:LVX524314 MFT524312:MFT524314 MPP524312:MPP524314 MZL524312:MZL524314 NJH524312:NJH524314 NTD524312:NTD524314 OCZ524312:OCZ524314 OMV524312:OMV524314 OWR524312:OWR524314 PGN524312:PGN524314 PQJ524312:PQJ524314 QAF524312:QAF524314 QKB524312:QKB524314 QTX524312:QTX524314 RDT524312:RDT524314 RNP524312:RNP524314 RXL524312:RXL524314 SHH524312:SHH524314 SRD524312:SRD524314 TAZ524312:TAZ524314 TKV524312:TKV524314 TUR524312:TUR524314 UEN524312:UEN524314 UOJ524312:UOJ524314 UYF524312:UYF524314 VIB524312:VIB524314 VRX524312:VRX524314 WBT524312:WBT524314 WLP524312:WLP524314 WVL524312:WVL524314 C589848:C589850 IZ589848:IZ589850 SV589848:SV589850 ACR589848:ACR589850 AMN589848:AMN589850 AWJ589848:AWJ589850 BGF589848:BGF589850 BQB589848:BQB589850 BZX589848:BZX589850 CJT589848:CJT589850 CTP589848:CTP589850 DDL589848:DDL589850 DNH589848:DNH589850 DXD589848:DXD589850 EGZ589848:EGZ589850 EQV589848:EQV589850 FAR589848:FAR589850 FKN589848:FKN589850 FUJ589848:FUJ589850 GEF589848:GEF589850 GOB589848:GOB589850 GXX589848:GXX589850 HHT589848:HHT589850 HRP589848:HRP589850 IBL589848:IBL589850 ILH589848:ILH589850 IVD589848:IVD589850 JEZ589848:JEZ589850 JOV589848:JOV589850 JYR589848:JYR589850 KIN589848:KIN589850 KSJ589848:KSJ589850 LCF589848:LCF589850 LMB589848:LMB589850 LVX589848:LVX589850 MFT589848:MFT589850 MPP589848:MPP589850 MZL589848:MZL589850 NJH589848:NJH589850 NTD589848:NTD589850 OCZ589848:OCZ589850 OMV589848:OMV589850 OWR589848:OWR589850 PGN589848:PGN589850 PQJ589848:PQJ589850 QAF589848:QAF589850 QKB589848:QKB589850 QTX589848:QTX589850 RDT589848:RDT589850 RNP589848:RNP589850 RXL589848:RXL589850 SHH589848:SHH589850 SRD589848:SRD589850 TAZ589848:TAZ589850 TKV589848:TKV589850 TUR589848:TUR589850 UEN589848:UEN589850 UOJ589848:UOJ589850 UYF589848:UYF589850 VIB589848:VIB589850 VRX589848:VRX589850 WBT589848:WBT589850 WLP589848:WLP589850 WVL589848:WVL589850 C655384:C655386 IZ655384:IZ655386 SV655384:SV655386 ACR655384:ACR655386 AMN655384:AMN655386 AWJ655384:AWJ655386 BGF655384:BGF655386 BQB655384:BQB655386 BZX655384:BZX655386 CJT655384:CJT655386 CTP655384:CTP655386 DDL655384:DDL655386 DNH655384:DNH655386 DXD655384:DXD655386 EGZ655384:EGZ655386 EQV655384:EQV655386 FAR655384:FAR655386 FKN655384:FKN655386 FUJ655384:FUJ655386 GEF655384:GEF655386 GOB655384:GOB655386 GXX655384:GXX655386 HHT655384:HHT655386 HRP655384:HRP655386 IBL655384:IBL655386 ILH655384:ILH655386 IVD655384:IVD655386 JEZ655384:JEZ655386 JOV655384:JOV655386 JYR655384:JYR655386 KIN655384:KIN655386 KSJ655384:KSJ655386 LCF655384:LCF655386 LMB655384:LMB655386 LVX655384:LVX655386 MFT655384:MFT655386 MPP655384:MPP655386 MZL655384:MZL655386 NJH655384:NJH655386 NTD655384:NTD655386 OCZ655384:OCZ655386 OMV655384:OMV655386 OWR655384:OWR655386 PGN655384:PGN655386 PQJ655384:PQJ655386 QAF655384:QAF655386 QKB655384:QKB655386 QTX655384:QTX655386 RDT655384:RDT655386 RNP655384:RNP655386 RXL655384:RXL655386 SHH655384:SHH655386 SRD655384:SRD655386 TAZ655384:TAZ655386 TKV655384:TKV655386 TUR655384:TUR655386 UEN655384:UEN655386 UOJ655384:UOJ655386 UYF655384:UYF655386 VIB655384:VIB655386 VRX655384:VRX655386 WBT655384:WBT655386 WLP655384:WLP655386 WVL655384:WVL655386 C720920:C720922 IZ720920:IZ720922 SV720920:SV720922 ACR720920:ACR720922 AMN720920:AMN720922 AWJ720920:AWJ720922 BGF720920:BGF720922 BQB720920:BQB720922 BZX720920:BZX720922 CJT720920:CJT720922 CTP720920:CTP720922 DDL720920:DDL720922 DNH720920:DNH720922 DXD720920:DXD720922 EGZ720920:EGZ720922 EQV720920:EQV720922 FAR720920:FAR720922 FKN720920:FKN720922 FUJ720920:FUJ720922 GEF720920:GEF720922 GOB720920:GOB720922 GXX720920:GXX720922 HHT720920:HHT720922 HRP720920:HRP720922 IBL720920:IBL720922 ILH720920:ILH720922 IVD720920:IVD720922 JEZ720920:JEZ720922 JOV720920:JOV720922 JYR720920:JYR720922 KIN720920:KIN720922 KSJ720920:KSJ720922 LCF720920:LCF720922 LMB720920:LMB720922 LVX720920:LVX720922 MFT720920:MFT720922 MPP720920:MPP720922 MZL720920:MZL720922 NJH720920:NJH720922 NTD720920:NTD720922 OCZ720920:OCZ720922 OMV720920:OMV720922 OWR720920:OWR720922 PGN720920:PGN720922 PQJ720920:PQJ720922 QAF720920:QAF720922 QKB720920:QKB720922 QTX720920:QTX720922 RDT720920:RDT720922 RNP720920:RNP720922 RXL720920:RXL720922 SHH720920:SHH720922 SRD720920:SRD720922 TAZ720920:TAZ720922 TKV720920:TKV720922 TUR720920:TUR720922 UEN720920:UEN720922 UOJ720920:UOJ720922 UYF720920:UYF720922 VIB720920:VIB720922 VRX720920:VRX720922 WBT720920:WBT720922 WLP720920:WLP720922 WVL720920:WVL720922 C786456:C786458 IZ786456:IZ786458 SV786456:SV786458 ACR786456:ACR786458 AMN786456:AMN786458 AWJ786456:AWJ786458 BGF786456:BGF786458 BQB786456:BQB786458 BZX786456:BZX786458 CJT786456:CJT786458 CTP786456:CTP786458 DDL786456:DDL786458 DNH786456:DNH786458 DXD786456:DXD786458 EGZ786456:EGZ786458 EQV786456:EQV786458 FAR786456:FAR786458 FKN786456:FKN786458 FUJ786456:FUJ786458 GEF786456:GEF786458 GOB786456:GOB786458 GXX786456:GXX786458 HHT786456:HHT786458 HRP786456:HRP786458 IBL786456:IBL786458 ILH786456:ILH786458 IVD786456:IVD786458 JEZ786456:JEZ786458 JOV786456:JOV786458 JYR786456:JYR786458 KIN786456:KIN786458 KSJ786456:KSJ786458 LCF786456:LCF786458 LMB786456:LMB786458 LVX786456:LVX786458 MFT786456:MFT786458 MPP786456:MPP786458 MZL786456:MZL786458 NJH786456:NJH786458 NTD786456:NTD786458 OCZ786456:OCZ786458 OMV786456:OMV786458 OWR786456:OWR786458 PGN786456:PGN786458 PQJ786456:PQJ786458 QAF786456:QAF786458 QKB786456:QKB786458 QTX786456:QTX786458 RDT786456:RDT786458 RNP786456:RNP786458 RXL786456:RXL786458 SHH786456:SHH786458 SRD786456:SRD786458 TAZ786456:TAZ786458 TKV786456:TKV786458 TUR786456:TUR786458 UEN786456:UEN786458 UOJ786456:UOJ786458 UYF786456:UYF786458 VIB786456:VIB786458 VRX786456:VRX786458 WBT786456:WBT786458 WLP786456:WLP786458 WVL786456:WVL786458 C851992:C851994 IZ851992:IZ851994 SV851992:SV851994 ACR851992:ACR851994 AMN851992:AMN851994 AWJ851992:AWJ851994 BGF851992:BGF851994 BQB851992:BQB851994 BZX851992:BZX851994 CJT851992:CJT851994 CTP851992:CTP851994 DDL851992:DDL851994 DNH851992:DNH851994 DXD851992:DXD851994 EGZ851992:EGZ851994 EQV851992:EQV851994 FAR851992:FAR851994 FKN851992:FKN851994 FUJ851992:FUJ851994 GEF851992:GEF851994 GOB851992:GOB851994 GXX851992:GXX851994 HHT851992:HHT851994 HRP851992:HRP851994 IBL851992:IBL851994 ILH851992:ILH851994 IVD851992:IVD851994 JEZ851992:JEZ851994 JOV851992:JOV851994 JYR851992:JYR851994 KIN851992:KIN851994 KSJ851992:KSJ851994 LCF851992:LCF851994 LMB851992:LMB851994 LVX851992:LVX851994 MFT851992:MFT851994 MPP851992:MPP851994 MZL851992:MZL851994 NJH851992:NJH851994 NTD851992:NTD851994 OCZ851992:OCZ851994 OMV851992:OMV851994 OWR851992:OWR851994 PGN851992:PGN851994 PQJ851992:PQJ851994 QAF851992:QAF851994 QKB851992:QKB851994 QTX851992:QTX851994 RDT851992:RDT851994 RNP851992:RNP851994 RXL851992:RXL851994 SHH851992:SHH851994 SRD851992:SRD851994 TAZ851992:TAZ851994 TKV851992:TKV851994 TUR851992:TUR851994 UEN851992:UEN851994 UOJ851992:UOJ851994 UYF851992:UYF851994 VIB851992:VIB851994 VRX851992:VRX851994 WBT851992:WBT851994 WLP851992:WLP851994 WVL851992:WVL851994 C917528:C917530 IZ917528:IZ917530 SV917528:SV917530 ACR917528:ACR917530 AMN917528:AMN917530 AWJ917528:AWJ917530 BGF917528:BGF917530 BQB917528:BQB917530 BZX917528:BZX917530 CJT917528:CJT917530 CTP917528:CTP917530 DDL917528:DDL917530 DNH917528:DNH917530 DXD917528:DXD917530 EGZ917528:EGZ917530 EQV917528:EQV917530 FAR917528:FAR917530 FKN917528:FKN917530 FUJ917528:FUJ917530 GEF917528:GEF917530 GOB917528:GOB917530 GXX917528:GXX917530 HHT917528:HHT917530 HRP917528:HRP917530 IBL917528:IBL917530 ILH917528:ILH917530 IVD917528:IVD917530 JEZ917528:JEZ917530 JOV917528:JOV917530 JYR917528:JYR917530 KIN917528:KIN917530 KSJ917528:KSJ917530 LCF917528:LCF917530 LMB917528:LMB917530 LVX917528:LVX917530 MFT917528:MFT917530 MPP917528:MPP917530 MZL917528:MZL917530 NJH917528:NJH917530 NTD917528:NTD917530 OCZ917528:OCZ917530 OMV917528:OMV917530 OWR917528:OWR917530 PGN917528:PGN917530 PQJ917528:PQJ917530 QAF917528:QAF917530 QKB917528:QKB917530 QTX917528:QTX917530 RDT917528:RDT917530 RNP917528:RNP917530 RXL917528:RXL917530 SHH917528:SHH917530 SRD917528:SRD917530 TAZ917528:TAZ917530 TKV917528:TKV917530 TUR917528:TUR917530 UEN917528:UEN917530 UOJ917528:UOJ917530 UYF917528:UYF917530 VIB917528:VIB917530 VRX917528:VRX917530 WBT917528:WBT917530 WLP917528:WLP917530 WVL917528:WVL917530 C983064:C983066 IZ983064:IZ983066 SV983064:SV983066 ACR983064:ACR983066 AMN983064:AMN983066 AWJ983064:AWJ983066 BGF983064:BGF983066 BQB983064:BQB983066 BZX983064:BZX983066 CJT983064:CJT983066 CTP983064:CTP983066 DDL983064:DDL983066 DNH983064:DNH983066 DXD983064:DXD983066 EGZ983064:EGZ983066 EQV983064:EQV983066 FAR983064:FAR983066 FKN983064:FKN983066 FUJ983064:FUJ983066 GEF983064:GEF983066 GOB983064:GOB983066 GXX983064:GXX983066 HHT983064:HHT983066 HRP983064:HRP983066 IBL983064:IBL983066 ILH983064:ILH983066 IVD983064:IVD983066 JEZ983064:JEZ983066 JOV983064:JOV983066 JYR983064:JYR983066 KIN983064:KIN983066 KSJ983064:KSJ983066 LCF983064:LCF983066 LMB983064:LMB983066 LVX983064:LVX983066 MFT983064:MFT983066 MPP983064:MPP983066 MZL983064:MZL983066 NJH983064:NJH983066 NTD983064:NTD983066 OCZ983064:OCZ983066 OMV983064:OMV983066 OWR983064:OWR983066 PGN983064:PGN983066 PQJ983064:PQJ983066 QAF983064:QAF983066 QKB983064:QKB983066 QTX983064:QTX983066 RDT983064:RDT983066 RNP983064:RNP983066 RXL983064:RXL983066 SHH983064:SHH983066 SRD983064:SRD983066 TAZ983064:TAZ983066 TKV983064:TKV983066 TUR983064:TUR983066 UEN983064:UEN983066 UOJ983064:UOJ983066 UYF983064:UYF983066 VIB983064:VIB983066 VRX983064:VRX983066 WBT983064:WBT983066 WLP983064:WLP983066 WVL983064:WVL983066 WVA26 WLE26 WBI26 VRM26 VHQ26 UXU26 UNY26 UEC26 TUG26 TKK26 TAO26 SQS26 SGW26 RXA26 RNE26 RDI26 QTM26 QJQ26 PZU26 PPY26 PGC26 OWG26 OMK26 OCO26 NSS26 NIW26 MZA26 MPE26 MFI26 LVM26 LLQ26 LBU26 KRY26 KIC26 JYG26 JOK26 JEO26 IUS26 IKW26 IBA26 HRE26 HHI26 GXM26 GNQ26 GDU26 FTY26 FKC26 FAG26 EQK26 EGO26 DWS26 DMW26 DDA26 CTE26 CJI26 BZM26 BPQ26 BFU26 AVY26 AMC26 ACG26 SK26 IO26 IT23:IT24 IS25 SP23:SP24 SO25 ACL23:ACL24 ACK25 AMH23:AMH24 AMG25 AWD23:AWD24 AWC25 BFZ23:BFZ24 BFY25 BPV23:BPV24 BPU25 BZR23:BZR24 BZQ25 CJN23:CJN24 CJM25 CTJ23:CTJ24 CTI25 DDF23:DDF24 DDE25 DNB23:DNB24 DNA25 DWX23:DWX24 DWW25 EGT23:EGT24 EGS25 EQP23:EQP24 EQO25 FAL23:FAL24 FAK25 FKH23:FKH24 FKG25 FUD23:FUD24 FUC25 GDZ23:GDZ24 GDY25 GNV23:GNV24 GNU25 GXR23:GXR24 GXQ25 HHN23:HHN24 HHM25 HRJ23:HRJ24 HRI25 IBF23:IBF24 IBE25 ILB23:ILB24 ILA25 IUX23:IUX24 IUW25 JET23:JET24 JES25 JOP23:JOP24 JOO25 JYL23:JYL24 JYK25 KIH23:KIH24 KIG25 KSD23:KSD24 KSC25 LBZ23:LBZ24 LBY25 LLV23:LLV24 LLU25 LVR23:LVR24 LVQ25 MFN23:MFN24 MFM25 MPJ23:MPJ24 MPI25 MZF23:MZF24 MZE25 NJB23:NJB24 NJA25 NSX23:NSX24 NSW25 OCT23:OCT24 OCS25 OMP23:OMP24 OMO25 OWL23:OWL24 OWK25 PGH23:PGH24 PGG25 PQD23:PQD24 PQC25 PZZ23:PZZ24 PZY25 QJV23:QJV24 QJU25 QTR23:QTR24 QTQ25 RDN23:RDN24 RDM25 RNJ23:RNJ24 RNI25 RXF23:RXF24 RXE25 SHB23:SHB24 SHA25 SQX23:SQX24 SQW25 TAT23:TAT24 TAS25 TKP23:TKP24 TKO25 TUL23:TUL24 TUK25 UEH23:UEH24 UEG25 UOD23:UOD24 UOC25 UXZ23:UXZ24 UXY25 VHV23:VHV24 VHU25 VRR23:VRR24 VRQ25 WBN23:WBN24 WBM25 WLJ23:WLJ24 WLI25 WVF23:WVF24 J25 C23:C24">
      <formula1>#REF!</formula1>
    </dataValidation>
    <dataValidation type="list" allowBlank="1" showInputMessage="1" showErrorMessage="1" sqref="WVJ983051:WVJ983062 A65535:A65546 IX65547:IX65558 ST65547:ST65558 ACP65547:ACP65558 AML65547:AML65558 AWH65547:AWH65558 BGD65547:BGD65558 BPZ65547:BPZ65558 BZV65547:BZV65558 CJR65547:CJR65558 CTN65547:CTN65558 DDJ65547:DDJ65558 DNF65547:DNF65558 DXB65547:DXB65558 EGX65547:EGX65558 EQT65547:EQT65558 FAP65547:FAP65558 FKL65547:FKL65558 FUH65547:FUH65558 GED65547:GED65558 GNZ65547:GNZ65558 GXV65547:GXV65558 HHR65547:HHR65558 HRN65547:HRN65558 IBJ65547:IBJ65558 ILF65547:ILF65558 IVB65547:IVB65558 JEX65547:JEX65558 JOT65547:JOT65558 JYP65547:JYP65558 KIL65547:KIL65558 KSH65547:KSH65558 LCD65547:LCD65558 LLZ65547:LLZ65558 LVV65547:LVV65558 MFR65547:MFR65558 MPN65547:MPN65558 MZJ65547:MZJ65558 NJF65547:NJF65558 NTB65547:NTB65558 OCX65547:OCX65558 OMT65547:OMT65558 OWP65547:OWP65558 PGL65547:PGL65558 PQH65547:PQH65558 QAD65547:QAD65558 QJZ65547:QJZ65558 QTV65547:QTV65558 RDR65547:RDR65558 RNN65547:RNN65558 RXJ65547:RXJ65558 SHF65547:SHF65558 SRB65547:SRB65558 TAX65547:TAX65558 TKT65547:TKT65558 TUP65547:TUP65558 UEL65547:UEL65558 UOH65547:UOH65558 UYD65547:UYD65558 VHZ65547:VHZ65558 VRV65547:VRV65558 WBR65547:WBR65558 WLN65547:WLN65558 WVJ65547:WVJ65558 A131071:A131082 IX131083:IX131094 ST131083:ST131094 ACP131083:ACP131094 AML131083:AML131094 AWH131083:AWH131094 BGD131083:BGD131094 BPZ131083:BPZ131094 BZV131083:BZV131094 CJR131083:CJR131094 CTN131083:CTN131094 DDJ131083:DDJ131094 DNF131083:DNF131094 DXB131083:DXB131094 EGX131083:EGX131094 EQT131083:EQT131094 FAP131083:FAP131094 FKL131083:FKL131094 FUH131083:FUH131094 GED131083:GED131094 GNZ131083:GNZ131094 GXV131083:GXV131094 HHR131083:HHR131094 HRN131083:HRN131094 IBJ131083:IBJ131094 ILF131083:ILF131094 IVB131083:IVB131094 JEX131083:JEX131094 JOT131083:JOT131094 JYP131083:JYP131094 KIL131083:KIL131094 KSH131083:KSH131094 LCD131083:LCD131094 LLZ131083:LLZ131094 LVV131083:LVV131094 MFR131083:MFR131094 MPN131083:MPN131094 MZJ131083:MZJ131094 NJF131083:NJF131094 NTB131083:NTB131094 OCX131083:OCX131094 OMT131083:OMT131094 OWP131083:OWP131094 PGL131083:PGL131094 PQH131083:PQH131094 QAD131083:QAD131094 QJZ131083:QJZ131094 QTV131083:QTV131094 RDR131083:RDR131094 RNN131083:RNN131094 RXJ131083:RXJ131094 SHF131083:SHF131094 SRB131083:SRB131094 TAX131083:TAX131094 TKT131083:TKT131094 TUP131083:TUP131094 UEL131083:UEL131094 UOH131083:UOH131094 UYD131083:UYD131094 VHZ131083:VHZ131094 VRV131083:VRV131094 WBR131083:WBR131094 WLN131083:WLN131094 WVJ131083:WVJ131094 A196607:A196618 IX196619:IX196630 ST196619:ST196630 ACP196619:ACP196630 AML196619:AML196630 AWH196619:AWH196630 BGD196619:BGD196630 BPZ196619:BPZ196630 BZV196619:BZV196630 CJR196619:CJR196630 CTN196619:CTN196630 DDJ196619:DDJ196630 DNF196619:DNF196630 DXB196619:DXB196630 EGX196619:EGX196630 EQT196619:EQT196630 FAP196619:FAP196630 FKL196619:FKL196630 FUH196619:FUH196630 GED196619:GED196630 GNZ196619:GNZ196630 GXV196619:GXV196630 HHR196619:HHR196630 HRN196619:HRN196630 IBJ196619:IBJ196630 ILF196619:ILF196630 IVB196619:IVB196630 JEX196619:JEX196630 JOT196619:JOT196630 JYP196619:JYP196630 KIL196619:KIL196630 KSH196619:KSH196630 LCD196619:LCD196630 LLZ196619:LLZ196630 LVV196619:LVV196630 MFR196619:MFR196630 MPN196619:MPN196630 MZJ196619:MZJ196630 NJF196619:NJF196630 NTB196619:NTB196630 OCX196619:OCX196630 OMT196619:OMT196630 OWP196619:OWP196630 PGL196619:PGL196630 PQH196619:PQH196630 QAD196619:QAD196630 QJZ196619:QJZ196630 QTV196619:QTV196630 RDR196619:RDR196630 RNN196619:RNN196630 RXJ196619:RXJ196630 SHF196619:SHF196630 SRB196619:SRB196630 TAX196619:TAX196630 TKT196619:TKT196630 TUP196619:TUP196630 UEL196619:UEL196630 UOH196619:UOH196630 UYD196619:UYD196630 VHZ196619:VHZ196630 VRV196619:VRV196630 WBR196619:WBR196630 WLN196619:WLN196630 WVJ196619:WVJ196630 A262143:A262154 IX262155:IX262166 ST262155:ST262166 ACP262155:ACP262166 AML262155:AML262166 AWH262155:AWH262166 BGD262155:BGD262166 BPZ262155:BPZ262166 BZV262155:BZV262166 CJR262155:CJR262166 CTN262155:CTN262166 DDJ262155:DDJ262166 DNF262155:DNF262166 DXB262155:DXB262166 EGX262155:EGX262166 EQT262155:EQT262166 FAP262155:FAP262166 FKL262155:FKL262166 FUH262155:FUH262166 GED262155:GED262166 GNZ262155:GNZ262166 GXV262155:GXV262166 HHR262155:HHR262166 HRN262155:HRN262166 IBJ262155:IBJ262166 ILF262155:ILF262166 IVB262155:IVB262166 JEX262155:JEX262166 JOT262155:JOT262166 JYP262155:JYP262166 KIL262155:KIL262166 KSH262155:KSH262166 LCD262155:LCD262166 LLZ262155:LLZ262166 LVV262155:LVV262166 MFR262155:MFR262166 MPN262155:MPN262166 MZJ262155:MZJ262166 NJF262155:NJF262166 NTB262155:NTB262166 OCX262155:OCX262166 OMT262155:OMT262166 OWP262155:OWP262166 PGL262155:PGL262166 PQH262155:PQH262166 QAD262155:QAD262166 QJZ262155:QJZ262166 QTV262155:QTV262166 RDR262155:RDR262166 RNN262155:RNN262166 RXJ262155:RXJ262166 SHF262155:SHF262166 SRB262155:SRB262166 TAX262155:TAX262166 TKT262155:TKT262166 TUP262155:TUP262166 UEL262155:UEL262166 UOH262155:UOH262166 UYD262155:UYD262166 VHZ262155:VHZ262166 VRV262155:VRV262166 WBR262155:WBR262166 WLN262155:WLN262166 WVJ262155:WVJ262166 A327679:A327690 IX327691:IX327702 ST327691:ST327702 ACP327691:ACP327702 AML327691:AML327702 AWH327691:AWH327702 BGD327691:BGD327702 BPZ327691:BPZ327702 BZV327691:BZV327702 CJR327691:CJR327702 CTN327691:CTN327702 DDJ327691:DDJ327702 DNF327691:DNF327702 DXB327691:DXB327702 EGX327691:EGX327702 EQT327691:EQT327702 FAP327691:FAP327702 FKL327691:FKL327702 FUH327691:FUH327702 GED327691:GED327702 GNZ327691:GNZ327702 GXV327691:GXV327702 HHR327691:HHR327702 HRN327691:HRN327702 IBJ327691:IBJ327702 ILF327691:ILF327702 IVB327691:IVB327702 JEX327691:JEX327702 JOT327691:JOT327702 JYP327691:JYP327702 KIL327691:KIL327702 KSH327691:KSH327702 LCD327691:LCD327702 LLZ327691:LLZ327702 LVV327691:LVV327702 MFR327691:MFR327702 MPN327691:MPN327702 MZJ327691:MZJ327702 NJF327691:NJF327702 NTB327691:NTB327702 OCX327691:OCX327702 OMT327691:OMT327702 OWP327691:OWP327702 PGL327691:PGL327702 PQH327691:PQH327702 QAD327691:QAD327702 QJZ327691:QJZ327702 QTV327691:QTV327702 RDR327691:RDR327702 RNN327691:RNN327702 RXJ327691:RXJ327702 SHF327691:SHF327702 SRB327691:SRB327702 TAX327691:TAX327702 TKT327691:TKT327702 TUP327691:TUP327702 UEL327691:UEL327702 UOH327691:UOH327702 UYD327691:UYD327702 VHZ327691:VHZ327702 VRV327691:VRV327702 WBR327691:WBR327702 WLN327691:WLN327702 WVJ327691:WVJ327702 A393215:A393226 IX393227:IX393238 ST393227:ST393238 ACP393227:ACP393238 AML393227:AML393238 AWH393227:AWH393238 BGD393227:BGD393238 BPZ393227:BPZ393238 BZV393227:BZV393238 CJR393227:CJR393238 CTN393227:CTN393238 DDJ393227:DDJ393238 DNF393227:DNF393238 DXB393227:DXB393238 EGX393227:EGX393238 EQT393227:EQT393238 FAP393227:FAP393238 FKL393227:FKL393238 FUH393227:FUH393238 GED393227:GED393238 GNZ393227:GNZ393238 GXV393227:GXV393238 HHR393227:HHR393238 HRN393227:HRN393238 IBJ393227:IBJ393238 ILF393227:ILF393238 IVB393227:IVB393238 JEX393227:JEX393238 JOT393227:JOT393238 JYP393227:JYP393238 KIL393227:KIL393238 KSH393227:KSH393238 LCD393227:LCD393238 LLZ393227:LLZ393238 LVV393227:LVV393238 MFR393227:MFR393238 MPN393227:MPN393238 MZJ393227:MZJ393238 NJF393227:NJF393238 NTB393227:NTB393238 OCX393227:OCX393238 OMT393227:OMT393238 OWP393227:OWP393238 PGL393227:PGL393238 PQH393227:PQH393238 QAD393227:QAD393238 QJZ393227:QJZ393238 QTV393227:QTV393238 RDR393227:RDR393238 RNN393227:RNN393238 RXJ393227:RXJ393238 SHF393227:SHF393238 SRB393227:SRB393238 TAX393227:TAX393238 TKT393227:TKT393238 TUP393227:TUP393238 UEL393227:UEL393238 UOH393227:UOH393238 UYD393227:UYD393238 VHZ393227:VHZ393238 VRV393227:VRV393238 WBR393227:WBR393238 WLN393227:WLN393238 WVJ393227:WVJ393238 A458751:A458762 IX458763:IX458774 ST458763:ST458774 ACP458763:ACP458774 AML458763:AML458774 AWH458763:AWH458774 BGD458763:BGD458774 BPZ458763:BPZ458774 BZV458763:BZV458774 CJR458763:CJR458774 CTN458763:CTN458774 DDJ458763:DDJ458774 DNF458763:DNF458774 DXB458763:DXB458774 EGX458763:EGX458774 EQT458763:EQT458774 FAP458763:FAP458774 FKL458763:FKL458774 FUH458763:FUH458774 GED458763:GED458774 GNZ458763:GNZ458774 GXV458763:GXV458774 HHR458763:HHR458774 HRN458763:HRN458774 IBJ458763:IBJ458774 ILF458763:ILF458774 IVB458763:IVB458774 JEX458763:JEX458774 JOT458763:JOT458774 JYP458763:JYP458774 KIL458763:KIL458774 KSH458763:KSH458774 LCD458763:LCD458774 LLZ458763:LLZ458774 LVV458763:LVV458774 MFR458763:MFR458774 MPN458763:MPN458774 MZJ458763:MZJ458774 NJF458763:NJF458774 NTB458763:NTB458774 OCX458763:OCX458774 OMT458763:OMT458774 OWP458763:OWP458774 PGL458763:PGL458774 PQH458763:PQH458774 QAD458763:QAD458774 QJZ458763:QJZ458774 QTV458763:QTV458774 RDR458763:RDR458774 RNN458763:RNN458774 RXJ458763:RXJ458774 SHF458763:SHF458774 SRB458763:SRB458774 TAX458763:TAX458774 TKT458763:TKT458774 TUP458763:TUP458774 UEL458763:UEL458774 UOH458763:UOH458774 UYD458763:UYD458774 VHZ458763:VHZ458774 VRV458763:VRV458774 WBR458763:WBR458774 WLN458763:WLN458774 WVJ458763:WVJ458774 A524287:A524298 IX524299:IX524310 ST524299:ST524310 ACP524299:ACP524310 AML524299:AML524310 AWH524299:AWH524310 BGD524299:BGD524310 BPZ524299:BPZ524310 BZV524299:BZV524310 CJR524299:CJR524310 CTN524299:CTN524310 DDJ524299:DDJ524310 DNF524299:DNF524310 DXB524299:DXB524310 EGX524299:EGX524310 EQT524299:EQT524310 FAP524299:FAP524310 FKL524299:FKL524310 FUH524299:FUH524310 GED524299:GED524310 GNZ524299:GNZ524310 GXV524299:GXV524310 HHR524299:HHR524310 HRN524299:HRN524310 IBJ524299:IBJ524310 ILF524299:ILF524310 IVB524299:IVB524310 JEX524299:JEX524310 JOT524299:JOT524310 JYP524299:JYP524310 KIL524299:KIL524310 KSH524299:KSH524310 LCD524299:LCD524310 LLZ524299:LLZ524310 LVV524299:LVV524310 MFR524299:MFR524310 MPN524299:MPN524310 MZJ524299:MZJ524310 NJF524299:NJF524310 NTB524299:NTB524310 OCX524299:OCX524310 OMT524299:OMT524310 OWP524299:OWP524310 PGL524299:PGL524310 PQH524299:PQH524310 QAD524299:QAD524310 QJZ524299:QJZ524310 QTV524299:QTV524310 RDR524299:RDR524310 RNN524299:RNN524310 RXJ524299:RXJ524310 SHF524299:SHF524310 SRB524299:SRB524310 TAX524299:TAX524310 TKT524299:TKT524310 TUP524299:TUP524310 UEL524299:UEL524310 UOH524299:UOH524310 UYD524299:UYD524310 VHZ524299:VHZ524310 VRV524299:VRV524310 WBR524299:WBR524310 WLN524299:WLN524310 WVJ524299:WVJ524310 A589823:A589834 IX589835:IX589846 ST589835:ST589846 ACP589835:ACP589846 AML589835:AML589846 AWH589835:AWH589846 BGD589835:BGD589846 BPZ589835:BPZ589846 BZV589835:BZV589846 CJR589835:CJR589846 CTN589835:CTN589846 DDJ589835:DDJ589846 DNF589835:DNF589846 DXB589835:DXB589846 EGX589835:EGX589846 EQT589835:EQT589846 FAP589835:FAP589846 FKL589835:FKL589846 FUH589835:FUH589846 GED589835:GED589846 GNZ589835:GNZ589846 GXV589835:GXV589846 HHR589835:HHR589846 HRN589835:HRN589846 IBJ589835:IBJ589846 ILF589835:ILF589846 IVB589835:IVB589846 JEX589835:JEX589846 JOT589835:JOT589846 JYP589835:JYP589846 KIL589835:KIL589846 KSH589835:KSH589846 LCD589835:LCD589846 LLZ589835:LLZ589846 LVV589835:LVV589846 MFR589835:MFR589846 MPN589835:MPN589846 MZJ589835:MZJ589846 NJF589835:NJF589846 NTB589835:NTB589846 OCX589835:OCX589846 OMT589835:OMT589846 OWP589835:OWP589846 PGL589835:PGL589846 PQH589835:PQH589846 QAD589835:QAD589846 QJZ589835:QJZ589846 QTV589835:QTV589846 RDR589835:RDR589846 RNN589835:RNN589846 RXJ589835:RXJ589846 SHF589835:SHF589846 SRB589835:SRB589846 TAX589835:TAX589846 TKT589835:TKT589846 TUP589835:TUP589846 UEL589835:UEL589846 UOH589835:UOH589846 UYD589835:UYD589846 VHZ589835:VHZ589846 VRV589835:VRV589846 WBR589835:WBR589846 WLN589835:WLN589846 WVJ589835:WVJ589846 A655359:A655370 IX655371:IX655382 ST655371:ST655382 ACP655371:ACP655382 AML655371:AML655382 AWH655371:AWH655382 BGD655371:BGD655382 BPZ655371:BPZ655382 BZV655371:BZV655382 CJR655371:CJR655382 CTN655371:CTN655382 DDJ655371:DDJ655382 DNF655371:DNF655382 DXB655371:DXB655382 EGX655371:EGX655382 EQT655371:EQT655382 FAP655371:FAP655382 FKL655371:FKL655382 FUH655371:FUH655382 GED655371:GED655382 GNZ655371:GNZ655382 GXV655371:GXV655382 HHR655371:HHR655382 HRN655371:HRN655382 IBJ655371:IBJ655382 ILF655371:ILF655382 IVB655371:IVB655382 JEX655371:JEX655382 JOT655371:JOT655382 JYP655371:JYP655382 KIL655371:KIL655382 KSH655371:KSH655382 LCD655371:LCD655382 LLZ655371:LLZ655382 LVV655371:LVV655382 MFR655371:MFR655382 MPN655371:MPN655382 MZJ655371:MZJ655382 NJF655371:NJF655382 NTB655371:NTB655382 OCX655371:OCX655382 OMT655371:OMT655382 OWP655371:OWP655382 PGL655371:PGL655382 PQH655371:PQH655382 QAD655371:QAD655382 QJZ655371:QJZ655382 QTV655371:QTV655382 RDR655371:RDR655382 RNN655371:RNN655382 RXJ655371:RXJ655382 SHF655371:SHF655382 SRB655371:SRB655382 TAX655371:TAX655382 TKT655371:TKT655382 TUP655371:TUP655382 UEL655371:UEL655382 UOH655371:UOH655382 UYD655371:UYD655382 VHZ655371:VHZ655382 VRV655371:VRV655382 WBR655371:WBR655382 WLN655371:WLN655382 WVJ655371:WVJ655382 A720895:A720906 IX720907:IX720918 ST720907:ST720918 ACP720907:ACP720918 AML720907:AML720918 AWH720907:AWH720918 BGD720907:BGD720918 BPZ720907:BPZ720918 BZV720907:BZV720918 CJR720907:CJR720918 CTN720907:CTN720918 DDJ720907:DDJ720918 DNF720907:DNF720918 DXB720907:DXB720918 EGX720907:EGX720918 EQT720907:EQT720918 FAP720907:FAP720918 FKL720907:FKL720918 FUH720907:FUH720918 GED720907:GED720918 GNZ720907:GNZ720918 GXV720907:GXV720918 HHR720907:HHR720918 HRN720907:HRN720918 IBJ720907:IBJ720918 ILF720907:ILF720918 IVB720907:IVB720918 JEX720907:JEX720918 JOT720907:JOT720918 JYP720907:JYP720918 KIL720907:KIL720918 KSH720907:KSH720918 LCD720907:LCD720918 LLZ720907:LLZ720918 LVV720907:LVV720918 MFR720907:MFR720918 MPN720907:MPN720918 MZJ720907:MZJ720918 NJF720907:NJF720918 NTB720907:NTB720918 OCX720907:OCX720918 OMT720907:OMT720918 OWP720907:OWP720918 PGL720907:PGL720918 PQH720907:PQH720918 QAD720907:QAD720918 QJZ720907:QJZ720918 QTV720907:QTV720918 RDR720907:RDR720918 RNN720907:RNN720918 RXJ720907:RXJ720918 SHF720907:SHF720918 SRB720907:SRB720918 TAX720907:TAX720918 TKT720907:TKT720918 TUP720907:TUP720918 UEL720907:UEL720918 UOH720907:UOH720918 UYD720907:UYD720918 VHZ720907:VHZ720918 VRV720907:VRV720918 WBR720907:WBR720918 WLN720907:WLN720918 WVJ720907:WVJ720918 A786431:A786442 IX786443:IX786454 ST786443:ST786454 ACP786443:ACP786454 AML786443:AML786454 AWH786443:AWH786454 BGD786443:BGD786454 BPZ786443:BPZ786454 BZV786443:BZV786454 CJR786443:CJR786454 CTN786443:CTN786454 DDJ786443:DDJ786454 DNF786443:DNF786454 DXB786443:DXB786454 EGX786443:EGX786454 EQT786443:EQT786454 FAP786443:FAP786454 FKL786443:FKL786454 FUH786443:FUH786454 GED786443:GED786454 GNZ786443:GNZ786454 GXV786443:GXV786454 HHR786443:HHR786454 HRN786443:HRN786454 IBJ786443:IBJ786454 ILF786443:ILF786454 IVB786443:IVB786454 JEX786443:JEX786454 JOT786443:JOT786454 JYP786443:JYP786454 KIL786443:KIL786454 KSH786443:KSH786454 LCD786443:LCD786454 LLZ786443:LLZ786454 LVV786443:LVV786454 MFR786443:MFR786454 MPN786443:MPN786454 MZJ786443:MZJ786454 NJF786443:NJF786454 NTB786443:NTB786454 OCX786443:OCX786454 OMT786443:OMT786454 OWP786443:OWP786454 PGL786443:PGL786454 PQH786443:PQH786454 QAD786443:QAD786454 QJZ786443:QJZ786454 QTV786443:QTV786454 RDR786443:RDR786454 RNN786443:RNN786454 RXJ786443:RXJ786454 SHF786443:SHF786454 SRB786443:SRB786454 TAX786443:TAX786454 TKT786443:TKT786454 TUP786443:TUP786454 UEL786443:UEL786454 UOH786443:UOH786454 UYD786443:UYD786454 VHZ786443:VHZ786454 VRV786443:VRV786454 WBR786443:WBR786454 WLN786443:WLN786454 WVJ786443:WVJ786454 A851967:A851978 IX851979:IX851990 ST851979:ST851990 ACP851979:ACP851990 AML851979:AML851990 AWH851979:AWH851990 BGD851979:BGD851990 BPZ851979:BPZ851990 BZV851979:BZV851990 CJR851979:CJR851990 CTN851979:CTN851990 DDJ851979:DDJ851990 DNF851979:DNF851990 DXB851979:DXB851990 EGX851979:EGX851990 EQT851979:EQT851990 FAP851979:FAP851990 FKL851979:FKL851990 FUH851979:FUH851990 GED851979:GED851990 GNZ851979:GNZ851990 GXV851979:GXV851990 HHR851979:HHR851990 HRN851979:HRN851990 IBJ851979:IBJ851990 ILF851979:ILF851990 IVB851979:IVB851990 JEX851979:JEX851990 JOT851979:JOT851990 JYP851979:JYP851990 KIL851979:KIL851990 KSH851979:KSH851990 LCD851979:LCD851990 LLZ851979:LLZ851990 LVV851979:LVV851990 MFR851979:MFR851990 MPN851979:MPN851990 MZJ851979:MZJ851990 NJF851979:NJF851990 NTB851979:NTB851990 OCX851979:OCX851990 OMT851979:OMT851990 OWP851979:OWP851990 PGL851979:PGL851990 PQH851979:PQH851990 QAD851979:QAD851990 QJZ851979:QJZ851990 QTV851979:QTV851990 RDR851979:RDR851990 RNN851979:RNN851990 RXJ851979:RXJ851990 SHF851979:SHF851990 SRB851979:SRB851990 TAX851979:TAX851990 TKT851979:TKT851990 TUP851979:TUP851990 UEL851979:UEL851990 UOH851979:UOH851990 UYD851979:UYD851990 VHZ851979:VHZ851990 VRV851979:VRV851990 WBR851979:WBR851990 WLN851979:WLN851990 WVJ851979:WVJ851990 A917503:A917514 IX917515:IX917526 ST917515:ST917526 ACP917515:ACP917526 AML917515:AML917526 AWH917515:AWH917526 BGD917515:BGD917526 BPZ917515:BPZ917526 BZV917515:BZV917526 CJR917515:CJR917526 CTN917515:CTN917526 DDJ917515:DDJ917526 DNF917515:DNF917526 DXB917515:DXB917526 EGX917515:EGX917526 EQT917515:EQT917526 FAP917515:FAP917526 FKL917515:FKL917526 FUH917515:FUH917526 GED917515:GED917526 GNZ917515:GNZ917526 GXV917515:GXV917526 HHR917515:HHR917526 HRN917515:HRN917526 IBJ917515:IBJ917526 ILF917515:ILF917526 IVB917515:IVB917526 JEX917515:JEX917526 JOT917515:JOT917526 JYP917515:JYP917526 KIL917515:KIL917526 KSH917515:KSH917526 LCD917515:LCD917526 LLZ917515:LLZ917526 LVV917515:LVV917526 MFR917515:MFR917526 MPN917515:MPN917526 MZJ917515:MZJ917526 NJF917515:NJF917526 NTB917515:NTB917526 OCX917515:OCX917526 OMT917515:OMT917526 OWP917515:OWP917526 PGL917515:PGL917526 PQH917515:PQH917526 QAD917515:QAD917526 QJZ917515:QJZ917526 QTV917515:QTV917526 RDR917515:RDR917526 RNN917515:RNN917526 RXJ917515:RXJ917526 SHF917515:SHF917526 SRB917515:SRB917526 TAX917515:TAX917526 TKT917515:TKT917526 TUP917515:TUP917526 UEL917515:UEL917526 UOH917515:UOH917526 UYD917515:UYD917526 VHZ917515:VHZ917526 VRV917515:VRV917526 WBR917515:WBR917526 WLN917515:WLN917526 WVJ917515:WVJ917526 A983039:A983050 IX983051:IX983062 ST983051:ST983062 ACP983051:ACP983062 AML983051:AML983062 AWH983051:AWH983062 BGD983051:BGD983062 BPZ983051:BPZ983062 BZV983051:BZV983062 CJR983051:CJR983062 CTN983051:CTN983062 DDJ983051:DDJ983062 DNF983051:DNF983062 DXB983051:DXB983062 EGX983051:EGX983062 EQT983051:EQT983062 FAP983051:FAP983062 FKL983051:FKL983062 FUH983051:FUH983062 GED983051:GED983062 GNZ983051:GNZ983062 GXV983051:GXV983062 HHR983051:HHR983062 HRN983051:HRN983062 IBJ983051:IBJ983062 ILF983051:ILF983062 IVB983051:IVB983062 JEX983051:JEX983062 JOT983051:JOT983062 JYP983051:JYP983062 KIL983051:KIL983062 KSH983051:KSH983062 LCD983051:LCD983062 LLZ983051:LLZ983062 LVV983051:LVV983062 MFR983051:MFR983062 MPN983051:MPN983062 MZJ983051:MZJ983062 NJF983051:NJF983062 NTB983051:NTB983062 OCX983051:OCX983062 OMT983051:OMT983062 OWP983051:OWP983062 PGL983051:PGL983062 PQH983051:PQH983062 QAD983051:QAD983062 QJZ983051:QJZ983062 QTV983051:QTV983062 RDR983051:RDR983062 RNN983051:RNN983062 RXJ983051:RXJ983062 SHF983051:SHF983062 SRB983051:SRB983062 TAX983051:TAX983062 TKT983051:TKT983062 TUP983051:TUP983062 UEL983051:UEL983062 UOH983051:UOH983062 UYD983051:UYD983062 VHZ983051:VHZ983062 VRV983051:VRV983062 WBR983051:WBR983062 WLN983051:WLN983062 ACN17:ACN22 AMJ17:AMJ22 AWF17:AWF22 BGB17:BGB22 BPX17:BPX22 BZT17:BZT22 CJP17:CJP22 CTL17:CTL22 DDH17:DDH22 DND17:DND22 DWZ17:DWZ22 EGV17:EGV22 EQR17:EQR22 FAN17:FAN22 FKJ17:FKJ22 FUF17:FUF22 GEB17:GEB22 GNX17:GNX22 GXT17:GXT22 HHP17:HHP22 HRL17:HRL22 IBH17:IBH22 ILD17:ILD22 IUZ17:IUZ22 JEV17:JEV22 JOR17:JOR22 JYN17:JYN22 KIJ17:KIJ22 KSF17:KSF22 LCB17:LCB22 LLX17:LLX22 LVT17:LVT22 MFP17:MFP22 MPL17:MPL22 MZH17:MZH22 NJD17:NJD22 NSZ17:NSZ22 OCV17:OCV22 OMR17:OMR22 OWN17:OWN22 PGJ17:PGJ22 PQF17:PQF22 QAB17:QAB22 QJX17:QJX22 QTT17:QTT22 RDP17:RDP22 RNL17:RNL22 RXH17:RXH22 SHD17:SHD22 SQZ17:SQZ22 TAV17:TAV22 TKR17:TKR22 TUN17:TUN22 UEJ17:UEJ22 UOF17:UOF22 UYB17:UYB22 VHX17:VHX22 VRT17:VRT22 WBP17:WBP22 WLL17:WLL22 WVH17:WVH22 IV17:IV22 SR17:SR22">
      <formula1>Code</formula1>
    </dataValidation>
  </dataValidations>
  <pageMargins left="0.7" right="0.7" top="0.75" bottom="0.75" header="0.3" footer="0.3"/>
  <pageSetup scale="5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Fox</dc:creator>
  <cp:lastModifiedBy>HP</cp:lastModifiedBy>
  <cp:lastPrinted>2020-08-31T18:54:13Z</cp:lastPrinted>
  <dcterms:created xsi:type="dcterms:W3CDTF">2013-08-28T16:35:01Z</dcterms:created>
  <dcterms:modified xsi:type="dcterms:W3CDTF">2021-12-17T21:24:47Z</dcterms:modified>
</cp:coreProperties>
</file>